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SRUGHO~1\AppData\Local\Temp\Rar$DIa0.631\"/>
    </mc:Choice>
  </mc:AlternateContent>
  <bookViews>
    <workbookView xWindow="735" yWindow="735" windowWidth="11715" windowHeight="12240"/>
  </bookViews>
  <sheets>
    <sheet name="Main Summary" sheetId="40" r:id="rId1"/>
    <sheet name="Bill 6.1 - Technical Room " sheetId="36" r:id="rId2"/>
    <sheet name="Bill 6.2 - Civil Works" sheetId="21" r:id="rId3"/>
    <sheet name="Bill 6.3 - Rooftop Works" sheetId="37" r:id="rId4"/>
  </sheets>
  <definedNames>
    <definedName name="_xlnm.Print_Area" localSheetId="1">'Bill 6.1 - Technical Room '!$A$1:$F$42,'Bill 6.1 - Technical Room '!$A$44:$F$95,'Bill 6.1 - Technical Room '!$A$97:$F$141,'Bill 6.1 - Technical Room '!$A$143:$F$189,'Bill 6.1 - Technical Room '!$A$191:$F$233,'Bill 6.1 - Technical Room '!$A$235:$F$274,'Bill 6.1 - Technical Room '!$A$276:$F$317,'Bill 6.1 - Technical Room '!$A$319:$F$359</definedName>
    <definedName name="_xlnm.Print_Area" localSheetId="2">'Bill 6.2 - Civil Works'!$A$1:$F$82</definedName>
    <definedName name="_xlnm.Print_Area" localSheetId="3">'Bill 6.3 - Rooftop Works'!$A$1:$F$36</definedName>
    <definedName name="_xlnm.Print_Area" localSheetId="0">'Main Summary'!$A$1:$F$36</definedName>
    <definedName name="_xlnm.Print_Titles" localSheetId="2">'Bill 6.2 - Civil Works'!$1:$2</definedName>
    <definedName name="_xlnm.Print_Titles" localSheetId="3">'Bill 6.3 - Rooftop Works'!$1:$2</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114" i="36" l="1"/>
  <c r="I111" i="36"/>
  <c r="I109" i="36"/>
  <c r="I117" i="36"/>
  <c r="I113" i="36"/>
  <c r="I112" i="36"/>
  <c r="I110" i="36"/>
  <c r="G33" i="36"/>
  <c r="G29" i="36"/>
  <c r="I207" i="36" l="1"/>
  <c r="I116" i="36" l="1"/>
  <c r="I115" i="36"/>
  <c r="I108" i="36"/>
  <c r="I118" i="36" l="1"/>
  <c r="I208" i="36" l="1"/>
  <c r="I203" i="36"/>
  <c r="I201" i="36"/>
  <c r="I211" i="36" l="1"/>
</calcChain>
</file>

<file path=xl/sharedStrings.xml><?xml version="1.0" encoding="utf-8"?>
<sst xmlns="http://schemas.openxmlformats.org/spreadsheetml/2006/main" count="395" uniqueCount="192">
  <si>
    <t>kg</t>
  </si>
  <si>
    <t>DESCRIPTION</t>
  </si>
  <si>
    <t>UNIT</t>
  </si>
  <si>
    <t>QTY</t>
  </si>
  <si>
    <t>RATE</t>
  </si>
  <si>
    <t xml:space="preserve"> AMOUNT </t>
  </si>
  <si>
    <t>NO</t>
  </si>
  <si>
    <t>CARRIED TO COLLECTION</t>
  </si>
  <si>
    <t>COLLECTION SHEET</t>
  </si>
  <si>
    <t>ITEM</t>
  </si>
  <si>
    <t>m²</t>
  </si>
  <si>
    <t>m³</t>
  </si>
  <si>
    <t>m</t>
  </si>
  <si>
    <t>EXCAVATION</t>
  </si>
  <si>
    <t>Sum</t>
  </si>
  <si>
    <t>BEDDING</t>
  </si>
  <si>
    <t xml:space="preserve"> </t>
  </si>
  <si>
    <t>Supply, lay and compact rocksand bedding 0/6mm to full width of trench as bed to receive PVC pipes of various diameter pipes and to surround of pipes as shown in drawing.</t>
  </si>
  <si>
    <t xml:space="preserve">Supply and lay warning slabs in trench as per drawing.  Sample of slab to be approved by Engineer prior to procurement/manufacturing. Rate to include for concrete, formwork, curing, transport, laying in trench, etc. </t>
  </si>
  <si>
    <t>Rs.</t>
  </si>
  <si>
    <t xml:space="preserve"> Rs.         Cs.</t>
  </si>
  <si>
    <t>TRENCH EXCAVATION FOR SLEEVES</t>
  </si>
  <si>
    <t>Supply, lay and compact Concrete surround to pipe complete with formwork as per drawings and specifications.</t>
  </si>
  <si>
    <t xml:space="preserve"> Rs.       </t>
  </si>
  <si>
    <t>Nr</t>
  </si>
  <si>
    <t>Nr.</t>
  </si>
  <si>
    <t>Carried from Page B1</t>
  </si>
  <si>
    <t>Carried from Page B2</t>
  </si>
  <si>
    <t>SURFACE TREATMENT</t>
  </si>
  <si>
    <t>Saturate with an approved anti-termite treatment undertaken by approved specialist having a minimum warranty of ten years.</t>
  </si>
  <si>
    <t>Top of ground or filling under floors</t>
  </si>
  <si>
    <t>Perimeter of building</t>
  </si>
  <si>
    <t>BACKFILLING</t>
  </si>
  <si>
    <t>Selected approved hardcore filling consisting of sound hard stones not exceeding 150mm gauge, depositing, compacting in layers not exceeding 200mm thick to Engineer's approval.</t>
  </si>
  <si>
    <t>Crusher run, graded 0/20mm depositing and compacting in layers not exceeding 100mm thick to 98% BS Heavy MDD.</t>
  </si>
  <si>
    <t xml:space="preserve">To make up levels under floors and laid to falls and cross falls </t>
  </si>
  <si>
    <t>Leveling and compacting 25mm rocksand to 95% BS compaction as described to bottom of excavation including any necessary trimming in any type of material.</t>
  </si>
  <si>
    <t>Under floor bed</t>
  </si>
  <si>
    <t>CONCRETE WORK</t>
  </si>
  <si>
    <t>Plain in-situ concrete designed mix Class C15 nominal maximum size of aggregate 20mm as described in.</t>
  </si>
  <si>
    <t>50 mm thick blinding layer under footing, and the like</t>
  </si>
  <si>
    <t>Design mix to BS5328 concrete class C30, nominal maximum size of aggregate 20mm, minimum cement content 325 kg/m³, maximum water / cement ratio 0.55, placed in position and vibrated.  Material and workmanship shall comply with BS8110.</t>
  </si>
  <si>
    <t>To strip footing</t>
  </si>
  <si>
    <t>Columns, beams, plinth,  surface bed, steps, and suspended slabs, and the like</t>
  </si>
  <si>
    <t>FORMWORK</t>
  </si>
  <si>
    <t>Sawn Formwork finish as described, strutting at / from any level and including rebates and grooves formers as described to</t>
  </si>
  <si>
    <t>Sides of columns including tie columns</t>
  </si>
  <si>
    <t>REINFORCEMENT</t>
  </si>
  <si>
    <t>Mild steel rod reinforcement of Grade 250 to comply to MS10 to concrete members generally cut to lengths, bent and hooked as required and bound at intersections with stout gauge mild steel tying wire including all necessary concrete supports, steel chairs and wastage.</t>
  </si>
  <si>
    <t>Rods of various diameters (Provisional)</t>
  </si>
  <si>
    <t>Round deformed high tensile rod reinforcement of Grade 460 to comply to MS10 to concrete members generally, cut to lengths, bent and hooked as required and bound at intersections with stout gauge mild steel tying wire including all necessary concrete supports, steel chairs and wastage.</t>
  </si>
  <si>
    <t>Fabric reinforcement to MS 34 and MS 35/BS 4483 including all necessary waste, cutting, overlapping and tying with stout gauge tying wire and steel chairs made up of 1Y8 at every square metre to be left in permanently and is to be laid with side and end laps as per Engineer's drawings</t>
  </si>
  <si>
    <t>High tensile welded mesh reference A142 weighing 2.22 kg/m² to surface bed (measured net, no allowance for laps).</t>
  </si>
  <si>
    <t>BLOCKWORK</t>
  </si>
  <si>
    <t>150 mm thick blockwalling</t>
  </si>
  <si>
    <t>FINISHES</t>
  </si>
  <si>
    <t>Cement and sand render consisting of one part cement to three parts sand (1:3) mixed with an approved plasticiser, sponge finish to</t>
  </si>
  <si>
    <t>20mm thick externally</t>
  </si>
  <si>
    <t>12mm thick internally</t>
  </si>
  <si>
    <t>Prepare and apply one coat of primer and two full coats of approved VIP emulsion paint to MS 3 standard to the following internal and external rendered  and fair face surfaces</t>
  </si>
  <si>
    <t>Wall, columns, beams, soffit of slabs, lintels, returns, reveals and the like</t>
  </si>
  <si>
    <t>FLOOR FINISHES</t>
  </si>
  <si>
    <t>Cement and sand (1:3) screed, smooth trowelled finish, as described</t>
  </si>
  <si>
    <t>25mm thick laid to falls and crossfalls to roof; 25mm laid to ground floor</t>
  </si>
  <si>
    <t>ROOF WATERPROOFING</t>
  </si>
  <si>
    <t>Supply and lay approved double layer, 3mm thick (min) bottom layer  and 3mm (min) top layer of bituminous waterproofing membrane on sealer coat and hot laid with melted oxidised bitumen by specialist all in accordance with manufacturer's specifications (10 years guarantee) to be given measured net.  Rate shall include for reinforcement with polyester membrane over upturn at edges and painted finish.</t>
  </si>
  <si>
    <t>On smooth floated screeded surfaces of flat roofs and upstand.</t>
  </si>
  <si>
    <t>uPVC RAINWATER DOWNPIPES</t>
  </si>
  <si>
    <t>110mm diameter UPVC downpipe fixed, with clips at 1.20m centres and painted finish.</t>
  </si>
  <si>
    <t>Extra for bends</t>
  </si>
  <si>
    <t>Extra for shoes</t>
  </si>
  <si>
    <t>Dome shape 100mm  diameter stainless steel grating to roof outlet.</t>
  </si>
  <si>
    <t>Carried from Page B3</t>
  </si>
  <si>
    <t>Carried from Page B4</t>
  </si>
  <si>
    <t>Carried from Page B5</t>
  </si>
  <si>
    <t>Carried from Page B6</t>
  </si>
  <si>
    <t>Carried from Page B7</t>
  </si>
  <si>
    <t>CARRIED TO COLLECTION SHEET</t>
  </si>
  <si>
    <t>bulk excavation to receive foundation</t>
  </si>
  <si>
    <t>Columns</t>
  </si>
  <si>
    <t xml:space="preserve">Sides of slab </t>
  </si>
  <si>
    <t>Sides of Ground Beam</t>
  </si>
  <si>
    <t>kg/m3</t>
  </si>
  <si>
    <t>total kg</t>
  </si>
  <si>
    <t>Reinforced Hollow concrete blocks to BS 6073: Part 1 minimum average compressive strength 3.5 N/mm² in cement mortar (1:3) and concrete shall be Grade 25 with T10@450 as described and with and including wall ties at junctions as shown on Engineer's Drawings</t>
  </si>
  <si>
    <t>Waterproofing by specialist to external walls shall be applied prior to external backfilling.</t>
  </si>
  <si>
    <t>Perimeter Kicker Beam 300x150</t>
  </si>
  <si>
    <t>Substructure Works</t>
  </si>
  <si>
    <t>Superstructure Works</t>
  </si>
  <si>
    <t>RC Roof Slab with Overhang</t>
  </si>
  <si>
    <t>Beams</t>
  </si>
  <si>
    <t>Lintel</t>
  </si>
  <si>
    <t>Ramps</t>
  </si>
  <si>
    <t>Soffit of Slab</t>
  </si>
  <si>
    <t>Sides of Beam, Upstand Beam and Lintel</t>
  </si>
  <si>
    <t>Suspended Slab 200mm</t>
  </si>
  <si>
    <t>Suspended Slab Soffit</t>
  </si>
  <si>
    <t>Suspended Slab Perimeter</t>
  </si>
  <si>
    <t>RC Slab Raft 200 mm</t>
  </si>
  <si>
    <t xml:space="preserve">Sides of raft slab </t>
  </si>
  <si>
    <t>To make up levels under floor, strip footing &amp; column base 400mm thick</t>
  </si>
  <si>
    <t>Cut Tarmac and cart away material</t>
  </si>
  <si>
    <t>Floor Finish making good to receive Epoxy Flooring Solution</t>
  </si>
  <si>
    <t>Application of Epoxy Flooring Solutions to Manufaturer's Specifications &amp; Upon Engineer's Approval to Floor and plinth of 100mm to blockwork</t>
  </si>
  <si>
    <t>Claustra blocks</t>
  </si>
  <si>
    <t>DOORS</t>
  </si>
  <si>
    <t>IRONMONGERY</t>
  </si>
  <si>
    <t>Supply Manhandle key for the checkered plates and provide supports for the manhandle key at location instructed by the Engineer.</t>
  </si>
  <si>
    <t>PVC PIPES FOR CABLES ENTRY</t>
  </si>
  <si>
    <t xml:space="preserve">Nr. </t>
  </si>
  <si>
    <t>BLINDING LAYER</t>
  </si>
  <si>
    <t>100 mm thick blinding layer</t>
  </si>
  <si>
    <r>
      <t>CONCRETE SURROUND OF GRADE 20 N/mm</t>
    </r>
    <r>
      <rPr>
        <b/>
        <vertAlign val="superscript"/>
        <sz val="11"/>
        <rFont val="Calibri"/>
        <family val="2"/>
        <scheme val="minor"/>
      </rPr>
      <t>2</t>
    </r>
    <r>
      <rPr>
        <b/>
        <sz val="11"/>
        <rFont val="Calibri"/>
        <family val="2"/>
        <scheme val="minor"/>
      </rPr>
      <t xml:space="preserve"> AS SPECIFICED</t>
    </r>
  </si>
  <si>
    <t>Compacted crusher run 0/20mm as per drawing for road crossing</t>
  </si>
  <si>
    <t>Backfilling material as per drawings and engineers specifications compacted in layers.</t>
  </si>
  <si>
    <t>TARMAC REINSTATEMENT</t>
  </si>
  <si>
    <t>TARMAC REMOVAL</t>
  </si>
  <si>
    <t>Haul up excavated Tarmac material and other debris and cart away to approved disposal area.</t>
  </si>
  <si>
    <t>Clean off surface of crusher run and apply prime coat as specified. Rate to include for sweeping, spraying with water and other preparatory works, spraying of prime coat. All complete as per Engineer specifications.</t>
  </si>
  <si>
    <t>DRAWPITS</t>
  </si>
  <si>
    <t>10.10</t>
  </si>
  <si>
    <t>Concrete Works</t>
  </si>
  <si>
    <t>REMOVAL OF WATERPROOFING</t>
  </si>
  <si>
    <t>WATERPROOFING WORKS</t>
  </si>
  <si>
    <t>MANHOLE COVER</t>
  </si>
  <si>
    <t>Supply and install Manhole Cover type C250 BS EN 125 Single Sealed</t>
  </si>
  <si>
    <t>Removal of Waterproofing for location of plinth bases</t>
  </si>
  <si>
    <t>Reinforced Hollow concrete blocks to BS 6073: Part 1 minimum average compressive strength 3.5 N/mm² in cement mortar (1:3) and including wall ties at junctions as shown on Engineer's Drawings</t>
  </si>
  <si>
    <t>Fencing</t>
  </si>
  <si>
    <t>WARNING SLAB &amp; TAPE</t>
  </si>
  <si>
    <t xml:space="preserve">Supply and lay warning tape in trench as per drawing.  Sample of slab to be approved by Engineer prior to procurement/manufacturing. Rate to include for concrete, formwork, curing, transport, laying in trench, etc. </t>
  </si>
  <si>
    <r>
      <t xml:space="preserve">Allow for screed works of 25mm </t>
    </r>
    <r>
      <rPr>
        <b/>
        <sz val="11"/>
        <rFont val="Calibri"/>
        <family val="2"/>
        <scheme val="minor"/>
      </rPr>
      <t>[Provisional]</t>
    </r>
    <r>
      <rPr>
        <sz val="11"/>
        <rFont val="Calibri"/>
        <family val="2"/>
        <scheme val="minor"/>
      </rPr>
      <t>.</t>
    </r>
  </si>
  <si>
    <r>
      <t xml:space="preserve">Allow for repair of concrete structure </t>
    </r>
    <r>
      <rPr>
        <b/>
        <sz val="11"/>
        <rFont val="Calibri"/>
        <family val="2"/>
        <scheme val="minor"/>
      </rPr>
      <t>[Provisional]</t>
    </r>
  </si>
  <si>
    <t>Single Leaf door non rebated side hung galvanised door, fitted heavy duty with glass pane tinted to engineers instruction. The door shall be painted to Client's requirements.</t>
  </si>
  <si>
    <t>Double Leaf door non rebated side hung galvanised door, fitted with Heavy Duty Lock (Upon Engineer's Approval).. The door shall be painted to Client's requirements.</t>
  </si>
  <si>
    <t>Supply and install step ladder.</t>
  </si>
  <si>
    <t>Suppy and install cable support with saddlle</t>
  </si>
  <si>
    <t>`</t>
  </si>
  <si>
    <t>200 mm thick blockwalling</t>
  </si>
  <si>
    <t>Supply, lay, roll and compact 50mm thick premixed asphaltic concrete 0/14 laid to falls and crossfalls as specified.</t>
  </si>
  <si>
    <t>SUMMARY</t>
  </si>
  <si>
    <t>MUR     CS</t>
  </si>
  <si>
    <t xml:space="preserve">    </t>
  </si>
  <si>
    <t/>
  </si>
  <si>
    <t>Page 1</t>
  </si>
  <si>
    <t>CIVIL WORKS</t>
  </si>
  <si>
    <t>ROOFTOP WORKS</t>
  </si>
  <si>
    <t>Width 800mm Depth 1600mm</t>
  </si>
  <si>
    <t>TECHNICAL ROOM</t>
  </si>
  <si>
    <t>10.11</t>
  </si>
  <si>
    <t>Excavation in all type of soil strata including rock (for any rock: soil ratio) maximum depth not exceeding 2m.  Rate to include for cutting of existing asphalt, excavation, trimming, compaction, working space, backfilling to excavations and removing surplus  excavated materials from site.</t>
  </si>
  <si>
    <t>tests for compaction</t>
  </si>
  <si>
    <t>LOT</t>
  </si>
  <si>
    <t>0.23 mm thick polythene sheeting 150 mm laps both ways in double layer and seal with adhesive tape laid on rocksand 0/4 surfaces to receive concrete (measured net-no allowance for laps).</t>
  </si>
  <si>
    <t>Mild steel rod reinforcement of Grade 250 to comply to MS10 to concrete members generally cut to lengths, bent and hooked as required and bound at intersections with stout gauge mild steel tying wire including all necessary concrete supports, steel chairs, lapping of any diameter of reinforcement and wastage.</t>
  </si>
  <si>
    <r>
      <t>Supply and fix in position doors material to be galvanised steel to 85</t>
    </r>
    <r>
      <rPr>
        <sz val="11"/>
        <rFont val="Calibri"/>
        <family val="2"/>
      </rPr>
      <t>µ</t>
    </r>
    <r>
      <rPr>
        <sz val="11"/>
        <rFont val="Arial"/>
        <family val="2"/>
      </rPr>
      <t>m;</t>
    </r>
  </si>
  <si>
    <t>finish color to be decided and in accordance with BS 1245:1975(1986).</t>
  </si>
  <si>
    <t>Supply and install metal frames, fixings and checkered plates finish with two hole for lifting. The metal shall be galvanised and shall fix well within the frame. Fixings shall be provided in the concrete to support the metal frame. The checkered plate shall be as per drawings. Shop drawings shall be provided with calculation signed by a registered engineer.</t>
  </si>
  <si>
    <t>Lock to be supply and fix with doors to Manufacturer's Specifications and upon Engineer's Approval. Allow Cost to included paint color. Shop drawings and design calculation signed by a registered engineer shall be provided to Engineer prior to procurement and installation of the doors.</t>
  </si>
  <si>
    <t>Supply and install fencing demarcation from bottom of beam of ceiling to Slab level. The Fencing shall be welded to the frames and the fencing shall be in expanded metal sheet. The Frame shall be fixed such that the electrical cubicle can fit on the reinforced concrete beam and slab. The fencing shall be to Engineer's drawings and specifications. All connections shall be made on the CEB side of the fence. Allow for painting of the fence.</t>
  </si>
  <si>
    <t>Cast PVC pipes of any dimensions (Max. Size shall be 160mm) and max. no. of PVC Sleeves shall be 12Nos for entry/exit in building and cable distribution within building. A reinforced RC wall shall be casted in that space to provide for the number of entry or exits as instructed by the Engineer. Trimming bars shall be provided. Any holes to be sealed completely to prevent water infiltration.</t>
  </si>
  <si>
    <t>Excavate trench to depth and width as per below. Rate to include for excavation in all types of soil including rock, working space, trimming bottom of excavation, backfilling with selected materials (imported if so required), compaction, removing and carting away any surplus excavated materials from site all complete as per specifications and as drawings. The Contractor shall have gone to site and examined the soil conditions.</t>
  </si>
  <si>
    <t>Plain in-situ concrete designed mix Class C20 nominal maximum size of aggregate 20mm as described in</t>
  </si>
  <si>
    <t>Cut Tarmac using requiring tools. Care should be taken not to damage existing steel columns. Remove Tarmac using required tools or equipment (milling machine). Tarmac to be removed in a sequential manner. Area to be agreed prior to start of work.</t>
  </si>
  <si>
    <t>Construct draw pit internal dimensions as per schedule below. Rate to include for excavation in all type of strata including rock, backfilling with selected materials (imported if so required), trimming, levelling, compaction, concrete, formwork, reinforced concrete blockworks with 1T10@450mm Spacing and concrete infill of C25 MPa, rocksand bedding, PVC pipes dimenion of 160mm , warning slab, warning tape, concrete surround to rocker pipes, Sump with required fall, clearing and cleaning of all debris, rendering to internal face of the drawpit, rebate for cover  etc. all complete as per drawings and as per specifications.</t>
  </si>
  <si>
    <r>
      <t xml:space="preserve">The Contractor shall carry out a structural survey of the reinforced concrete roof structure and provide a report with drawings of the roof and beams and signed by a registered engineer. The Contractor shall provide the fixation method of the PV Frame structure to the roof with drawings and calculations signed by a registered engineer. The Contractor shall allow any tests that may be required and provide all compliance material sheets before proceeding with the works. Allow for concrete plinth with dowels bar provided for the base supported of solar panels. The plinth shall be casted on the roof with doweling of reinforcement made to the roof and appropriate epoxy product use between interface of old concrete and new concrete. The Contractor shall allow in his cost for removal of loose concrete, cleaning, scabbling of concrete surface, removal of concrete dust, drilling for reinforcement dowel, epoxy resin for interface between reinforcement and concrete, curing period allowed, casting of concrete base with reinforcement on roof and curing. The Contractor shall provide design for the proposed concrete plinth or ballast system or any other system as design by the registered engineer. </t>
    </r>
    <r>
      <rPr>
        <b/>
        <sz val="11"/>
        <rFont val="Calibri"/>
        <family val="2"/>
        <scheme val="minor"/>
      </rPr>
      <t>[Provisional]</t>
    </r>
  </si>
  <si>
    <t>Bill No. 6.1</t>
  </si>
  <si>
    <t>Bill No. 6.2</t>
  </si>
  <si>
    <t>Bill No. 6.3</t>
  </si>
  <si>
    <t>Amount carried forward to Main Summary</t>
  </si>
  <si>
    <t xml:space="preserve">Remove existing waterproofing for solar panels fixation. The contractor shall take care not to damage the new waterproofing and shall cut the waterproofing as per the waterproofing specialist. The waterproofing shall be made good again after casting of the plinth and the waterproofing shall be applied to half the height of the plinth. </t>
  </si>
  <si>
    <t xml:space="preserve">Supply and lay approved double layer, 3mm thick (min) bottom layer  and 3mm (min) top layer of bituminous waterproofing membrane on sealer coat and hot laid with melted oxidised bitumen by specialist all in accordance with manufacturer's specifications (10 years guarantee) to be given measured net.  Rate shall include for reinforcement with polyester membrane over upturn at edges and painted finish. </t>
  </si>
  <si>
    <t>Page B6.2/1</t>
  </si>
  <si>
    <t>Page B6.2/2</t>
  </si>
  <si>
    <t>carried from Page B6.2/1</t>
  </si>
  <si>
    <t>carried from Page B6.2/2</t>
  </si>
  <si>
    <t>BILL NO. 6.2 - CIVIL WORKS</t>
  </si>
  <si>
    <t xml:space="preserve">BILL NO  6.1 - Technical Room </t>
  </si>
  <si>
    <t>DP-LV-1 Dimensions 1500x1500x1000 min. as specified in the drawings.</t>
  </si>
  <si>
    <t>DP-LV-2 Dimensions 1500x1500x1000 min. as specified in the drawings.</t>
  </si>
  <si>
    <t>DP-LV-3 Dimensions 1500x1500x1000 min. as specified in the drawings.</t>
  </si>
  <si>
    <t>DP-LV-4 Dimensions 2000x1500x1000 min. as specified in the drawings.</t>
  </si>
  <si>
    <t>DP-LV-5 Dimensions 1500x1500x1000 min. as specified in the drawings.</t>
  </si>
  <si>
    <t>DP-LV-6 Dimensions 1500x1500x1000 min. as specified in the drawings.</t>
  </si>
  <si>
    <t>DP-LV-7 Dimensions 2000x1500x1000 min. as specified in the drawings.</t>
  </si>
  <si>
    <t>DP-LV-8 Dimensions 1500x1500x1000 min. as specified in the drawings.</t>
  </si>
  <si>
    <t>DP-LV-9 Dimensions 1500x1500x1000 min. as specified in the drawings.</t>
  </si>
  <si>
    <t>DP-LV-10 Dimensions 2000x1500x1000 min. as specified in the drawings.</t>
  </si>
  <si>
    <t>DP-MV-1 Dimensions 2250x2250x1000 min. as specified in the drawings.</t>
  </si>
  <si>
    <t>BILL NO.6 - CIVIL &amp; STRUCTURAL</t>
  </si>
  <si>
    <t>CARRIED TO SUMMARY OF BILL NO. 6</t>
  </si>
  <si>
    <t>BILL NO. 6.3 - ROOFTOP WORKS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</si>
</sst>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_(* #,##0.00_);_(* \(#,##0.00\);_(* &quot;-&quot;??_);_(@_)"/>
    <numFmt numFmtId="165" formatCode="_(* #,##0.00_);_(* \(#,##0.00\);_(* \-??_);_(@_)"/>
    <numFmt numFmtId="166" formatCode="0.0"/>
    <numFmt numFmtId="167" formatCode="#,##0.0"/>
  </numFmts>
  <fonts count="56"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name val="Arial"/>
      <family val="2"/>
    </font>
    <font>
      <sz val="8"/>
      <name val="Arial"/>
      <family val="2"/>
    </font>
    <font>
      <sz val="10"/>
      <name val="Arial"/>
      <family val="2"/>
    </font>
    <font>
      <sz val="10.5"/>
      <name val="Calibri"/>
      <family val="2"/>
      <scheme val="minor"/>
    </font>
    <font>
      <b/>
      <sz val="11"/>
      <name val="Arial"/>
      <family val="2"/>
    </font>
    <font>
      <sz val="10"/>
      <name val="Arial"/>
      <family val="2"/>
    </font>
    <font>
      <sz val="12"/>
      <name val="Arial"/>
      <family val="2"/>
    </font>
    <font>
      <b/>
      <sz val="12"/>
      <name val="Arial"/>
      <family val="2"/>
    </font>
    <font>
      <b/>
      <u/>
      <sz val="12"/>
      <name val="Arial"/>
      <family val="2"/>
    </font>
    <font>
      <b/>
      <sz val="11"/>
      <name val="Calibri"/>
      <family val="2"/>
      <scheme val="minor"/>
    </font>
    <font>
      <b/>
      <u/>
      <sz val="11"/>
      <name val="Calibri"/>
      <family val="2"/>
      <scheme val="minor"/>
    </font>
    <font>
      <sz val="11"/>
      <name val="Calibri"/>
      <family val="2"/>
      <scheme val="minor"/>
    </font>
    <font>
      <b/>
      <vertAlign val="superscript"/>
      <sz val="11"/>
      <name val="Calibri"/>
      <family val="2"/>
      <scheme val="minor"/>
    </font>
    <font>
      <u/>
      <sz val="11"/>
      <name val="Calibri"/>
      <family val="2"/>
      <scheme val="minor"/>
    </font>
    <font>
      <b/>
      <sz val="12"/>
      <color theme="1"/>
      <name val="Century Gothic"/>
      <family val="2"/>
    </font>
    <font>
      <b/>
      <u/>
      <sz val="11"/>
      <name val="Arial"/>
      <family val="2"/>
    </font>
    <font>
      <u/>
      <sz val="11"/>
      <name val="Arial"/>
      <family val="2"/>
    </font>
    <font>
      <sz val="11"/>
      <name val="Calibri"/>
      <family val="2"/>
    </font>
    <font>
      <i/>
      <sz val="10"/>
      <name val="Arial"/>
      <family val="2"/>
    </font>
    <font>
      <b/>
      <u/>
      <sz val="10"/>
      <name val="Arial"/>
      <family val="2"/>
    </font>
    <font>
      <i/>
      <sz val="8"/>
      <name val="Arial"/>
      <family val="2"/>
    </font>
    <font>
      <b/>
      <sz val="9"/>
      <name val="Arial"/>
      <family val="2"/>
    </font>
    <font>
      <sz val="9"/>
      <name val="Arial"/>
      <family val="2"/>
    </font>
    <font>
      <sz val="11"/>
      <color theme="0" tint="-0.34998626667073579"/>
      <name val="Arial"/>
      <family val="2"/>
    </font>
    <font>
      <b/>
      <sz val="11"/>
      <color theme="0" tint="-0.34998626667073579"/>
      <name val="Arial"/>
      <family val="2"/>
    </font>
  </fonts>
  <fills count="25">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4" tint="0.79998168889431442"/>
        <bgColor indexed="64"/>
      </patternFill>
    </fill>
  </fills>
  <borders count="4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8"/>
      </right>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medium">
        <color indexed="64"/>
      </left>
      <right style="thin">
        <color indexed="8"/>
      </right>
      <top/>
      <bottom/>
      <diagonal/>
    </border>
    <border>
      <left style="thin">
        <color indexed="64"/>
      </left>
      <right style="thin">
        <color indexed="8"/>
      </right>
      <top style="medium">
        <color indexed="64"/>
      </top>
      <bottom/>
      <diagonal/>
    </border>
    <border>
      <left style="thin">
        <color indexed="64"/>
      </left>
      <right style="thin">
        <color indexed="8"/>
      </right>
      <top/>
      <bottom style="medium">
        <color indexed="64"/>
      </bottom>
      <diagonal/>
    </border>
    <border>
      <left style="thin">
        <color indexed="8"/>
      </left>
      <right style="thin">
        <color indexed="8"/>
      </right>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diagonal/>
    </border>
    <border>
      <left style="thin">
        <color indexed="8"/>
      </left>
      <right style="medium">
        <color indexed="64"/>
      </right>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8"/>
      </left>
      <right style="medium">
        <color indexed="64"/>
      </right>
      <top/>
      <bottom/>
      <diagonal/>
    </border>
    <border>
      <left style="medium">
        <color indexed="64"/>
      </left>
      <right style="thin">
        <color indexed="64"/>
      </right>
      <top style="medium">
        <color indexed="64"/>
      </top>
      <bottom style="medium">
        <color indexed="64"/>
      </bottom>
      <diagonal/>
    </border>
    <border>
      <left/>
      <right style="thin">
        <color indexed="8"/>
      </right>
      <top style="medium">
        <color indexed="64"/>
      </top>
      <bottom style="medium">
        <color indexed="64"/>
      </bottom>
      <diagonal/>
    </border>
    <border>
      <left style="thin">
        <color indexed="8"/>
      </left>
      <right/>
      <top style="medium">
        <color indexed="64"/>
      </top>
      <bottom style="medium">
        <color indexed="64"/>
      </bottom>
      <diagonal/>
    </border>
    <border>
      <left style="thin">
        <color indexed="64"/>
      </left>
      <right style="thin">
        <color indexed="64"/>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style="thin">
        <color indexed="64"/>
      </top>
      <bottom/>
      <diagonal/>
    </border>
    <border>
      <left/>
      <right/>
      <top style="thin">
        <color indexed="64"/>
      </top>
      <bottom/>
      <diagonal/>
    </border>
    <border>
      <left/>
      <right style="medium">
        <color indexed="64"/>
      </right>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s>
  <cellStyleXfs count="80">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6" fillId="3" borderId="0" applyNumberFormat="0" applyBorder="0" applyAlignment="0" applyProtection="0"/>
    <xf numFmtId="0" fontId="17" fillId="20" borderId="1" applyNumberFormat="0" applyAlignment="0" applyProtection="0"/>
    <xf numFmtId="0" fontId="18" fillId="21" borderId="2" applyNumberFormat="0" applyAlignment="0" applyProtection="0"/>
    <xf numFmtId="165" fontId="33" fillId="0" borderId="0" applyFill="0" applyBorder="0" applyAlignment="0" applyProtection="0"/>
    <xf numFmtId="0" fontId="19" fillId="0" borderId="0" applyNumberFormat="0" applyFill="0" applyBorder="0" applyAlignment="0" applyProtection="0"/>
    <xf numFmtId="0" fontId="20" fillId="4"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7" borderId="1" applyNumberFormat="0" applyAlignment="0" applyProtection="0"/>
    <xf numFmtId="0" fontId="25" fillId="0" borderId="6" applyNumberFormat="0" applyFill="0" applyAlignment="0" applyProtection="0"/>
    <xf numFmtId="0" fontId="26" fillId="22" borderId="0" applyNumberFormat="0" applyBorder="0" applyAlignment="0" applyProtection="0"/>
    <xf numFmtId="0" fontId="33" fillId="0" borderId="0"/>
    <xf numFmtId="0" fontId="33" fillId="23" borderId="7" applyNumberFormat="0" applyAlignment="0" applyProtection="0"/>
    <xf numFmtId="0" fontId="27" fillId="20"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33" fillId="0" borderId="0"/>
    <xf numFmtId="164" fontId="13" fillId="0" borderId="0" applyFont="0" applyFill="0" applyBorder="0" applyAlignment="0" applyProtection="0"/>
    <xf numFmtId="164" fontId="12" fillId="0" borderId="0" applyFont="0" applyFill="0" applyBorder="0" applyAlignment="0" applyProtection="0"/>
    <xf numFmtId="0" fontId="12" fillId="0" borderId="0"/>
    <xf numFmtId="164" fontId="12" fillId="0" borderId="0" applyFont="0" applyFill="0" applyBorder="0" applyAlignment="0" applyProtection="0"/>
    <xf numFmtId="0" fontId="12" fillId="0" borderId="0"/>
    <xf numFmtId="164" fontId="12" fillId="0" borderId="0" applyFont="0" applyFill="0" applyBorder="0" applyAlignment="0" applyProtection="0"/>
    <xf numFmtId="0" fontId="33" fillId="0" borderId="0"/>
    <xf numFmtId="165" fontId="33" fillId="0" borderId="0" applyFill="0" applyBorder="0" applyAlignment="0" applyProtection="0"/>
    <xf numFmtId="164" fontId="11" fillId="0" borderId="0" applyFont="0" applyFill="0" applyBorder="0" applyAlignment="0" applyProtection="0"/>
    <xf numFmtId="0" fontId="11" fillId="0" borderId="0"/>
    <xf numFmtId="164" fontId="14" fillId="0" borderId="0" applyFont="0" applyFill="0" applyBorder="0" applyAlignment="0" applyProtection="0"/>
    <xf numFmtId="0" fontId="10" fillId="0" borderId="0"/>
    <xf numFmtId="0" fontId="9" fillId="0" borderId="0"/>
    <xf numFmtId="164" fontId="8" fillId="0" borderId="0" applyFont="0" applyFill="0" applyBorder="0" applyAlignment="0" applyProtection="0"/>
    <xf numFmtId="164" fontId="8" fillId="0" borderId="0" applyFont="0" applyFill="0" applyBorder="0" applyAlignment="0" applyProtection="0"/>
    <xf numFmtId="0" fontId="8" fillId="0" borderId="0"/>
    <xf numFmtId="164" fontId="8" fillId="0" borderId="0" applyFont="0" applyFill="0" applyBorder="0" applyAlignment="0" applyProtection="0"/>
    <xf numFmtId="0" fontId="8" fillId="0" borderId="0"/>
    <xf numFmtId="164" fontId="8" fillId="0" borderId="0" applyFont="0" applyFill="0" applyBorder="0" applyAlignment="0" applyProtection="0"/>
    <xf numFmtId="164" fontId="8" fillId="0" borderId="0" applyFont="0" applyFill="0" applyBorder="0" applyAlignment="0" applyProtection="0"/>
    <xf numFmtId="0" fontId="8" fillId="0" borderId="0"/>
    <xf numFmtId="0" fontId="8" fillId="0" borderId="0"/>
    <xf numFmtId="0" fontId="8" fillId="0" borderId="0"/>
    <xf numFmtId="164" fontId="33" fillId="0" borderId="0" applyFont="0" applyFill="0" applyBorder="0" applyAlignment="0" applyProtection="0"/>
    <xf numFmtId="0" fontId="7" fillId="0" borderId="0"/>
    <xf numFmtId="164" fontId="6" fillId="0" borderId="0" applyFont="0" applyFill="0" applyBorder="0" applyAlignment="0" applyProtection="0"/>
    <xf numFmtId="0" fontId="5" fillId="0" borderId="0"/>
    <xf numFmtId="0" fontId="4" fillId="0" borderId="0"/>
    <xf numFmtId="0" fontId="3" fillId="0" borderId="0"/>
    <xf numFmtId="0" fontId="2" fillId="0" borderId="0"/>
    <xf numFmtId="0" fontId="36" fillId="0" borderId="0"/>
    <xf numFmtId="164" fontId="36" fillId="0" borderId="0" applyFont="0" applyFill="0" applyBorder="0" applyAlignment="0" applyProtection="0"/>
    <xf numFmtId="0" fontId="1" fillId="0" borderId="0"/>
    <xf numFmtId="43" fontId="1" fillId="0" borderId="0" applyFont="0" applyFill="0" applyBorder="0" applyAlignment="0" applyProtection="0"/>
    <xf numFmtId="164" fontId="1" fillId="0" borderId="0" applyFont="0" applyFill="0" applyBorder="0" applyAlignment="0" applyProtection="0"/>
  </cellStyleXfs>
  <cellXfs count="183">
    <xf numFmtId="0" fontId="0" fillId="0" borderId="0" xfId="0"/>
    <xf numFmtId="0" fontId="34" fillId="0" borderId="20" xfId="0" applyFont="1" applyFill="1" applyBorder="1" applyAlignment="1">
      <alignment horizontal="center" vertical="center"/>
    </xf>
    <xf numFmtId="2" fontId="35" fillId="0" borderId="0" xfId="0" applyNumberFormat="1" applyFont="1" applyFill="1" applyAlignment="1">
      <alignment vertical="center"/>
    </xf>
    <xf numFmtId="0" fontId="31" fillId="0" borderId="0" xfId="0" applyFont="1" applyFill="1" applyAlignment="1">
      <alignment horizontal="left" vertical="center"/>
    </xf>
    <xf numFmtId="0" fontId="31" fillId="0" borderId="0" xfId="0" applyFont="1" applyFill="1"/>
    <xf numFmtId="0" fontId="31" fillId="0" borderId="0" xfId="0" applyFont="1" applyFill="1" applyAlignment="1">
      <alignment vertical="center"/>
    </xf>
    <xf numFmtId="0" fontId="31" fillId="0" borderId="0" xfId="0" applyFont="1" applyFill="1" applyAlignment="1">
      <alignment horizontal="center" vertical="center"/>
    </xf>
    <xf numFmtId="0" fontId="31" fillId="0" borderId="0" xfId="0" applyFont="1" applyFill="1" applyAlignment="1">
      <alignment horizontal="center"/>
    </xf>
    <xf numFmtId="0" fontId="35" fillId="0" borderId="0" xfId="0" applyFont="1" applyFill="1" applyAlignment="1">
      <alignment horizontal="center"/>
    </xf>
    <xf numFmtId="0" fontId="35" fillId="0" borderId="0" xfId="0" applyFont="1" applyFill="1" applyAlignment="1">
      <alignment horizontal="center" vertical="center"/>
    </xf>
    <xf numFmtId="0" fontId="35" fillId="0" borderId="0" xfId="0" applyFont="1" applyFill="1" applyAlignment="1">
      <alignment vertical="center"/>
    </xf>
    <xf numFmtId="165" fontId="40" fillId="0" borderId="12" xfId="28" applyFont="1" applyFill="1" applyBorder="1" applyAlignment="1">
      <alignment horizontal="center" vertical="center"/>
    </xf>
    <xf numFmtId="165" fontId="40" fillId="0" borderId="14" xfId="28" applyFont="1" applyFill="1" applyBorder="1" applyAlignment="1" applyProtection="1">
      <alignment horizontal="center" vertical="center"/>
      <protection locked="0"/>
    </xf>
    <xf numFmtId="165" fontId="40" fillId="0" borderId="23" xfId="28" applyFont="1" applyFill="1" applyBorder="1" applyAlignment="1" applyProtection="1">
      <alignment horizontal="center" vertical="center"/>
      <protection locked="0"/>
    </xf>
    <xf numFmtId="165" fontId="40" fillId="0" borderId="26" xfId="28" applyFont="1" applyFill="1" applyBorder="1" applyAlignment="1">
      <alignment horizontal="center" vertical="center"/>
    </xf>
    <xf numFmtId="165" fontId="40" fillId="0" borderId="16" xfId="28" applyFont="1" applyFill="1" applyBorder="1" applyAlignment="1" applyProtection="1">
      <alignment horizontal="center" vertical="center"/>
      <protection locked="0"/>
    </xf>
    <xf numFmtId="165" fontId="40" fillId="0" borderId="24" xfId="28" applyFont="1" applyFill="1" applyBorder="1" applyAlignment="1" applyProtection="1">
      <alignment horizontal="center" vertical="center"/>
      <protection locked="0"/>
    </xf>
    <xf numFmtId="0" fontId="40" fillId="0" borderId="17" xfId="0" applyFont="1" applyFill="1" applyBorder="1" applyAlignment="1">
      <alignment horizontal="center" vertical="center"/>
    </xf>
    <xf numFmtId="0" fontId="40" fillId="0" borderId="20" xfId="0" applyFont="1" applyFill="1" applyBorder="1" applyAlignment="1">
      <alignment horizontal="center" vertical="center" wrapText="1"/>
    </xf>
    <xf numFmtId="0" fontId="40" fillId="0" borderId="20" xfId="0" applyFont="1" applyFill="1" applyBorder="1" applyAlignment="1">
      <alignment horizontal="right" vertical="center"/>
    </xf>
    <xf numFmtId="0" fontId="40" fillId="0" borderId="20" xfId="0" applyFont="1" applyFill="1" applyBorder="1" applyAlignment="1">
      <alignment horizontal="center" vertical="center"/>
    </xf>
    <xf numFmtId="165" fontId="40" fillId="0" borderId="20" xfId="28" applyFont="1" applyFill="1" applyBorder="1" applyAlignment="1" applyProtection="1">
      <alignment horizontal="center" vertical="center"/>
      <protection locked="0"/>
    </xf>
    <xf numFmtId="165" fontId="40" fillId="0" borderId="27" xfId="28" applyFont="1" applyFill="1" applyBorder="1" applyAlignment="1" applyProtection="1">
      <alignment horizontal="center" vertical="center"/>
      <protection locked="0"/>
    </xf>
    <xf numFmtId="0" fontId="41" fillId="0" borderId="20" xfId="0" applyFont="1" applyFill="1" applyBorder="1" applyAlignment="1">
      <alignment horizontal="left" vertical="center" wrapText="1"/>
    </xf>
    <xf numFmtId="0" fontId="41" fillId="0" borderId="17" xfId="0" applyFont="1" applyFill="1" applyBorder="1" applyAlignment="1">
      <alignment horizontal="center" vertical="center"/>
    </xf>
    <xf numFmtId="0" fontId="40" fillId="0" borderId="20" xfId="0" applyFont="1" applyFill="1" applyBorder="1" applyAlignment="1">
      <alignment horizontal="left" vertical="center" wrapText="1"/>
    </xf>
    <xf numFmtId="0" fontId="42" fillId="0" borderId="17" xfId="0" applyFont="1" applyFill="1" applyBorder="1" applyAlignment="1">
      <alignment horizontal="center" vertical="center"/>
    </xf>
    <xf numFmtId="0" fontId="42" fillId="0" borderId="20" xfId="0" applyFont="1" applyFill="1" applyBorder="1" applyAlignment="1">
      <alignment horizontal="justify" vertical="center" wrapText="1"/>
    </xf>
    <xf numFmtId="0" fontId="42" fillId="0" borderId="20" xfId="0" applyFont="1" applyFill="1" applyBorder="1" applyAlignment="1">
      <alignment horizontal="center" vertical="center"/>
    </xf>
    <xf numFmtId="165" fontId="42" fillId="0" borderId="20" xfId="28" applyFont="1" applyFill="1" applyBorder="1" applyAlignment="1" applyProtection="1">
      <alignment vertical="center"/>
      <protection locked="0"/>
    </xf>
    <xf numFmtId="165" fontId="42" fillId="0" borderId="27" xfId="28" applyFont="1" applyFill="1" applyBorder="1" applyAlignment="1" applyProtection="1">
      <alignment vertical="center"/>
      <protection locked="0"/>
    </xf>
    <xf numFmtId="0" fontId="42" fillId="0" borderId="0" xfId="0" applyFont="1" applyFill="1" applyBorder="1" applyAlignment="1">
      <alignment horizontal="justify" vertical="center" wrapText="1"/>
    </xf>
    <xf numFmtId="0" fontId="40" fillId="0" borderId="0" xfId="0" applyFont="1" applyFill="1" applyBorder="1" applyAlignment="1">
      <alignment horizontal="justify" vertical="center" wrapText="1"/>
    </xf>
    <xf numFmtId="166" fontId="42" fillId="0" borderId="17" xfId="0" applyNumberFormat="1" applyFont="1" applyFill="1" applyBorder="1" applyAlignment="1">
      <alignment horizontal="center" vertical="center"/>
    </xf>
    <xf numFmtId="0" fontId="42" fillId="0" borderId="20" xfId="38" applyFont="1" applyFill="1" applyBorder="1" applyAlignment="1">
      <alignment horizontal="justify" vertical="center" wrapText="1"/>
    </xf>
    <xf numFmtId="0" fontId="40" fillId="0" borderId="20" xfId="0" applyFont="1" applyFill="1" applyBorder="1" applyAlignment="1">
      <alignment vertical="center" wrapText="1"/>
    </xf>
    <xf numFmtId="0" fontId="40" fillId="0" borderId="20" xfId="0" applyFont="1" applyFill="1" applyBorder="1" applyAlignment="1">
      <alignment horizontal="justify" vertical="center" wrapText="1"/>
    </xf>
    <xf numFmtId="0" fontId="42" fillId="0" borderId="11" xfId="0" applyFont="1" applyFill="1" applyBorder="1" applyAlignment="1">
      <alignment horizontal="center" vertical="center"/>
    </xf>
    <xf numFmtId="0" fontId="42" fillId="0" borderId="10" xfId="44" applyFont="1" applyFill="1" applyBorder="1" applyAlignment="1">
      <alignment horizontal="justify" vertical="center" wrapText="1"/>
    </xf>
    <xf numFmtId="0" fontId="42" fillId="0" borderId="28" xfId="0" applyFont="1" applyFill="1" applyBorder="1" applyAlignment="1">
      <alignment horizontal="center" vertical="center"/>
    </xf>
    <xf numFmtId="0" fontId="40" fillId="0" borderId="29" xfId="0" applyFont="1" applyFill="1" applyBorder="1" applyAlignment="1">
      <alignment horizontal="left" vertical="center" wrapText="1"/>
    </xf>
    <xf numFmtId="165" fontId="42" fillId="0" borderId="22" xfId="28" applyFont="1" applyFill="1" applyBorder="1" applyAlignment="1" applyProtection="1">
      <alignment vertical="center"/>
      <protection locked="0"/>
    </xf>
    <xf numFmtId="165" fontId="40" fillId="0" borderId="25" xfId="28" applyFont="1" applyFill="1" applyBorder="1" applyAlignment="1" applyProtection="1">
      <alignment vertical="center"/>
      <protection locked="0"/>
    </xf>
    <xf numFmtId="0" fontId="42" fillId="0" borderId="20" xfId="44" applyFont="1" applyFill="1" applyBorder="1" applyAlignment="1">
      <alignment horizontal="justify" vertical="center" wrapText="1"/>
    </xf>
    <xf numFmtId="0" fontId="42" fillId="0" borderId="10" xfId="38" applyFont="1" applyFill="1" applyBorder="1" applyAlignment="1">
      <alignment horizontal="justify" vertical="center" wrapText="1"/>
    </xf>
    <xf numFmtId="0" fontId="42" fillId="0" borderId="20" xfId="0" applyFont="1" applyFill="1" applyBorder="1" applyAlignment="1">
      <alignment horizontal="right" vertical="center"/>
    </xf>
    <xf numFmtId="0" fontId="42" fillId="0" borderId="20" xfId="0" applyFont="1" applyFill="1" applyBorder="1" applyAlignment="1">
      <alignment vertical="center" wrapText="1"/>
    </xf>
    <xf numFmtId="0" fontId="42" fillId="0" borderId="0" xfId="0" applyFont="1" applyFill="1" applyBorder="1" applyAlignment="1">
      <alignment vertical="center"/>
    </xf>
    <xf numFmtId="0" fontId="42" fillId="0" borderId="22" xfId="0" applyFont="1" applyFill="1" applyBorder="1" applyAlignment="1">
      <alignment horizontal="right" vertical="center"/>
    </xf>
    <xf numFmtId="0" fontId="42" fillId="0" borderId="22" xfId="0" applyFont="1" applyFill="1" applyBorder="1" applyAlignment="1">
      <alignment horizontal="center" vertical="center"/>
    </xf>
    <xf numFmtId="0" fontId="42" fillId="0" borderId="10" xfId="0" applyFont="1" applyFill="1" applyBorder="1" applyAlignment="1">
      <alignment horizontal="center" vertical="center"/>
    </xf>
    <xf numFmtId="0" fontId="42" fillId="0" borderId="31" xfId="0" applyFont="1" applyFill="1" applyBorder="1" applyAlignment="1">
      <alignment horizontal="center" vertical="center"/>
    </xf>
    <xf numFmtId="0" fontId="31" fillId="0" borderId="31" xfId="0" applyFont="1" applyFill="1" applyBorder="1" applyAlignment="1">
      <alignment vertical="center"/>
    </xf>
    <xf numFmtId="0" fontId="40" fillId="0" borderId="20" xfId="38" applyFont="1" applyFill="1" applyBorder="1" applyAlignment="1">
      <alignment horizontal="justify" vertical="center" wrapText="1"/>
    </xf>
    <xf numFmtId="0" fontId="40" fillId="0" borderId="11" xfId="0" applyFont="1" applyFill="1" applyBorder="1" applyAlignment="1">
      <alignment horizontal="center" vertical="center"/>
    </xf>
    <xf numFmtId="0" fontId="40" fillId="0" borderId="10" xfId="38" applyFont="1" applyFill="1" applyBorder="1" applyAlignment="1">
      <alignment horizontal="justify" vertical="center" wrapText="1"/>
    </xf>
    <xf numFmtId="0" fontId="42" fillId="0" borderId="11" xfId="0" quotePrefix="1" applyFont="1" applyFill="1" applyBorder="1" applyAlignment="1">
      <alignment horizontal="center" vertical="center"/>
    </xf>
    <xf numFmtId="0" fontId="42" fillId="0" borderId="32" xfId="0" applyFont="1" applyFill="1" applyBorder="1" applyAlignment="1">
      <alignment horizontal="center" vertical="center"/>
    </xf>
    <xf numFmtId="166" fontId="42" fillId="0" borderId="32" xfId="0" applyNumberFormat="1" applyFont="1" applyFill="1" applyBorder="1" applyAlignment="1">
      <alignment horizontal="center" vertical="center"/>
    </xf>
    <xf numFmtId="0" fontId="42" fillId="0" borderId="31" xfId="0" applyFont="1" applyFill="1" applyBorder="1" applyAlignment="1">
      <alignment horizontal="justify" vertical="center" wrapText="1"/>
    </xf>
    <xf numFmtId="0" fontId="40" fillId="0" borderId="31" xfId="0" applyFont="1" applyFill="1" applyBorder="1" applyAlignment="1">
      <alignment horizontal="justify" vertical="center" wrapText="1"/>
    </xf>
    <xf numFmtId="0" fontId="44" fillId="0" borderId="31" xfId="0" applyFont="1" applyFill="1" applyBorder="1" applyAlignment="1">
      <alignment horizontal="justify" vertical="center" wrapText="1"/>
    </xf>
    <xf numFmtId="0" fontId="42" fillId="0" borderId="31" xfId="38" applyFont="1" applyFill="1" applyBorder="1" applyAlignment="1">
      <alignment horizontal="justify" vertical="center" wrapText="1"/>
    </xf>
    <xf numFmtId="0" fontId="40" fillId="0" borderId="31" xfId="0" applyFont="1" applyFill="1" applyBorder="1" applyAlignment="1">
      <alignment vertical="center" wrapText="1"/>
    </xf>
    <xf numFmtId="0" fontId="40" fillId="0" borderId="11" xfId="0" quotePrefix="1" applyFont="1" applyFill="1" applyBorder="1" applyAlignment="1">
      <alignment horizontal="center" vertical="center"/>
    </xf>
    <xf numFmtId="0" fontId="42" fillId="0" borderId="10" xfId="0" applyFont="1" applyFill="1" applyBorder="1" applyAlignment="1">
      <alignment horizontal="justify" vertical="center" wrapText="1"/>
    </xf>
    <xf numFmtId="0" fontId="37" fillId="0" borderId="32" xfId="44" quotePrefix="1" applyFont="1" applyBorder="1"/>
    <xf numFmtId="0" fontId="38" fillId="0" borderId="0" xfId="44" quotePrefix="1" applyFont="1" applyAlignment="1">
      <alignment horizontal="center"/>
    </xf>
    <xf numFmtId="0" fontId="39" fillId="0" borderId="0" xfId="44" quotePrefix="1" applyFont="1" applyAlignment="1">
      <alignment horizontal="center"/>
    </xf>
    <xf numFmtId="165" fontId="35" fillId="0" borderId="13" xfId="28" applyFont="1" applyFill="1" applyBorder="1" applyAlignment="1">
      <alignment horizontal="center" vertical="top"/>
    </xf>
    <xf numFmtId="165" fontId="35" fillId="0" borderId="14" xfId="28" applyFont="1" applyFill="1" applyBorder="1" applyAlignment="1">
      <alignment horizontal="center"/>
    </xf>
    <xf numFmtId="165" fontId="35" fillId="0" borderId="23" xfId="28" applyFont="1" applyFill="1" applyBorder="1" applyAlignment="1">
      <alignment horizontal="center"/>
    </xf>
    <xf numFmtId="165" fontId="35" fillId="0" borderId="15" xfId="28" applyFont="1" applyFill="1" applyBorder="1" applyAlignment="1">
      <alignment horizontal="center" vertical="top"/>
    </xf>
    <xf numFmtId="165" fontId="35" fillId="0" borderId="16" xfId="28" applyFont="1" applyFill="1" applyBorder="1" applyAlignment="1">
      <alignment horizontal="center"/>
    </xf>
    <xf numFmtId="165" fontId="35" fillId="0" borderId="24" xfId="28" applyFont="1" applyFill="1" applyBorder="1" applyAlignment="1">
      <alignment horizontal="center"/>
    </xf>
    <xf numFmtId="0" fontId="35" fillId="0" borderId="17" xfId="0" applyFont="1" applyFill="1" applyBorder="1" applyAlignment="1">
      <alignment horizontal="center" vertical="top"/>
    </xf>
    <xf numFmtId="0" fontId="35" fillId="0" borderId="20" xfId="0" applyFont="1" applyFill="1" applyBorder="1" applyAlignment="1">
      <alignment horizontal="center" vertical="top" wrapText="1"/>
    </xf>
    <xf numFmtId="0" fontId="35" fillId="0" borderId="20" xfId="0" applyFont="1" applyFill="1" applyBorder="1" applyAlignment="1">
      <alignment horizontal="right"/>
    </xf>
    <xf numFmtId="0" fontId="35" fillId="0" borderId="20" xfId="0" applyFont="1" applyFill="1" applyBorder="1" applyAlignment="1">
      <alignment horizontal="center"/>
    </xf>
    <xf numFmtId="165" fontId="35" fillId="0" borderId="20" xfId="28" applyFont="1" applyFill="1" applyBorder="1" applyAlignment="1">
      <alignment horizontal="center"/>
    </xf>
    <xf numFmtId="165" fontId="35" fillId="0" borderId="27" xfId="28" applyFont="1" applyFill="1" applyBorder="1" applyAlignment="1">
      <alignment horizontal="center"/>
    </xf>
    <xf numFmtId="0" fontId="46" fillId="0" borderId="17" xfId="0" applyFont="1" applyFill="1" applyBorder="1" applyAlignment="1">
      <alignment horizontal="center" vertical="top"/>
    </xf>
    <xf numFmtId="0" fontId="46" fillId="0" borderId="20" xfId="0" applyFont="1" applyFill="1" applyBorder="1" applyAlignment="1">
      <alignment vertical="top" wrapText="1"/>
    </xf>
    <xf numFmtId="0" fontId="46" fillId="0" borderId="20" xfId="0" applyFont="1" applyFill="1" applyBorder="1" applyAlignment="1">
      <alignment horizontal="right"/>
    </xf>
    <xf numFmtId="0" fontId="46" fillId="0" borderId="20" xfId="0" applyFont="1" applyFill="1" applyBorder="1" applyAlignment="1">
      <alignment horizontal="center"/>
    </xf>
    <xf numFmtId="165" fontId="46" fillId="0" borderId="20" xfId="28" applyFont="1" applyFill="1" applyBorder="1"/>
    <xf numFmtId="165" fontId="46" fillId="0" borderId="27" xfId="28" applyFont="1" applyFill="1" applyBorder="1"/>
    <xf numFmtId="0" fontId="46" fillId="0" borderId="0" xfId="0" applyFont="1" applyFill="1"/>
    <xf numFmtId="0" fontId="31" fillId="0" borderId="17" xfId="0" applyFont="1" applyFill="1" applyBorder="1" applyAlignment="1">
      <alignment horizontal="center" vertical="top"/>
    </xf>
    <xf numFmtId="0" fontId="31" fillId="0" borderId="20" xfId="0" applyFont="1" applyFill="1" applyBorder="1" applyAlignment="1">
      <alignment vertical="top" wrapText="1"/>
    </xf>
    <xf numFmtId="0" fontId="31" fillId="0" borderId="20" xfId="0" applyFont="1" applyFill="1" applyBorder="1" applyAlignment="1">
      <alignment horizontal="right"/>
    </xf>
    <xf numFmtId="3" fontId="31" fillId="0" borderId="20" xfId="0" applyNumberFormat="1" applyFont="1" applyFill="1" applyBorder="1" applyAlignment="1">
      <alignment horizontal="center"/>
    </xf>
    <xf numFmtId="165" fontId="31" fillId="0" borderId="20" xfId="28" applyFont="1" applyFill="1" applyBorder="1"/>
    <xf numFmtId="165" fontId="31" fillId="0" borderId="27" xfId="28" applyFont="1" applyFill="1" applyBorder="1"/>
    <xf numFmtId="0" fontId="35" fillId="0" borderId="20" xfId="0" applyFont="1" applyFill="1" applyBorder="1" applyAlignment="1">
      <alignment horizontal="justify" vertical="top" wrapText="1"/>
    </xf>
    <xf numFmtId="0" fontId="31" fillId="0" borderId="20" xfId="0" applyFont="1" applyFill="1" applyBorder="1" applyAlignment="1">
      <alignment horizontal="center"/>
    </xf>
    <xf numFmtId="0" fontId="47" fillId="0" borderId="20" xfId="0" applyFont="1" applyFill="1" applyBorder="1" applyAlignment="1">
      <alignment vertical="top" wrapText="1"/>
    </xf>
    <xf numFmtId="0" fontId="31" fillId="0" borderId="20" xfId="0" applyFont="1" applyFill="1" applyBorder="1" applyAlignment="1">
      <alignment horizontal="justify" vertical="top" wrapText="1"/>
    </xf>
    <xf numFmtId="0" fontId="35" fillId="0" borderId="0" xfId="0" applyFont="1" applyFill="1" applyBorder="1" applyAlignment="1">
      <alignment horizontal="justify" vertical="top" wrapText="1"/>
    </xf>
    <xf numFmtId="0" fontId="31" fillId="0" borderId="0" xfId="0" applyFont="1" applyFill="1" applyBorder="1" applyAlignment="1">
      <alignment horizontal="justify" vertical="top" wrapText="1"/>
    </xf>
    <xf numFmtId="2" fontId="31" fillId="0" borderId="17" xfId="0" applyNumberFormat="1" applyFont="1" applyFill="1" applyBorder="1" applyAlignment="1">
      <alignment horizontal="center" vertical="top"/>
    </xf>
    <xf numFmtId="0" fontId="35" fillId="0" borderId="21" xfId="0" applyFont="1" applyFill="1" applyBorder="1" applyAlignment="1">
      <alignment horizontal="center" vertical="top"/>
    </xf>
    <xf numFmtId="0" fontId="35" fillId="0" borderId="22" xfId="0" applyFont="1" applyFill="1" applyBorder="1" applyAlignment="1">
      <alignment wrapText="1"/>
    </xf>
    <xf numFmtId="0" fontId="35" fillId="0" borderId="22" xfId="0" applyFont="1" applyFill="1" applyBorder="1" applyAlignment="1">
      <alignment horizontal="right"/>
    </xf>
    <xf numFmtId="0" fontId="35" fillId="0" borderId="22" xfId="0" applyFont="1" applyFill="1" applyBorder="1" applyAlignment="1">
      <alignment horizontal="center"/>
    </xf>
    <xf numFmtId="165" fontId="35" fillId="0" borderId="22" xfId="28" applyFont="1" applyFill="1" applyBorder="1"/>
    <xf numFmtId="165" fontId="35" fillId="0" borderId="25" xfId="28" applyFont="1" applyFill="1" applyBorder="1"/>
    <xf numFmtId="0" fontId="35" fillId="0" borderId="0" xfId="0" applyFont="1" applyFill="1"/>
    <xf numFmtId="0" fontId="35" fillId="0" borderId="13" xfId="0" applyFont="1" applyFill="1" applyBorder="1" applyAlignment="1">
      <alignment horizontal="center" vertical="top"/>
    </xf>
    <xf numFmtId="0" fontId="35" fillId="0" borderId="14" xfId="0" applyFont="1" applyFill="1" applyBorder="1" applyAlignment="1">
      <alignment wrapText="1"/>
    </xf>
    <xf numFmtId="0" fontId="35" fillId="0" borderId="14" xfId="0" applyFont="1" applyFill="1" applyBorder="1" applyAlignment="1">
      <alignment horizontal="right"/>
    </xf>
    <xf numFmtId="0" fontId="35" fillId="0" borderId="14" xfId="0" applyFont="1" applyFill="1" applyBorder="1" applyAlignment="1">
      <alignment horizontal="center"/>
    </xf>
    <xf numFmtId="165" fontId="35" fillId="0" borderId="14" xfId="28" applyFont="1" applyFill="1" applyBorder="1"/>
    <xf numFmtId="165" fontId="35" fillId="0" borderId="23" xfId="28" applyFont="1" applyFill="1" applyBorder="1"/>
    <xf numFmtId="167" fontId="31" fillId="0" borderId="20" xfId="0" applyNumberFormat="1" applyFont="1" applyFill="1" applyBorder="1" applyAlignment="1">
      <alignment horizontal="center"/>
    </xf>
    <xf numFmtId="0" fontId="31" fillId="0" borderId="31" xfId="0" applyFont="1" applyFill="1" applyBorder="1" applyAlignment="1">
      <alignment vertical="top" wrapText="1"/>
    </xf>
    <xf numFmtId="0" fontId="33" fillId="0" borderId="0" xfId="44"/>
    <xf numFmtId="164" fontId="0" fillId="0" borderId="0" xfId="79" applyFont="1"/>
    <xf numFmtId="164" fontId="33" fillId="0" borderId="40" xfId="79" quotePrefix="1" applyFont="1" applyBorder="1" applyAlignment="1">
      <alignment horizontal="center"/>
    </xf>
    <xf numFmtId="164" fontId="37" fillId="0" borderId="41" xfId="79" applyFont="1" applyBorder="1" applyAlignment="1">
      <alignment horizontal="right"/>
    </xf>
    <xf numFmtId="0" fontId="37" fillId="0" borderId="0" xfId="44" quotePrefix="1" applyFont="1"/>
    <xf numFmtId="0" fontId="39" fillId="0" borderId="0" xfId="44" quotePrefix="1" applyFont="1"/>
    <xf numFmtId="2" fontId="37" fillId="0" borderId="0" xfId="44" applyNumberFormat="1" applyFont="1" applyAlignment="1">
      <alignment horizontal="right"/>
    </xf>
    <xf numFmtId="164" fontId="37" fillId="0" borderId="36" xfId="79" applyFont="1" applyBorder="1" applyAlignment="1">
      <alignment horizontal="right"/>
    </xf>
    <xf numFmtId="0" fontId="49" fillId="0" borderId="0" xfId="44" quotePrefix="1" applyFont="1"/>
    <xf numFmtId="165" fontId="33" fillId="0" borderId="36" xfId="28" applyBorder="1" applyAlignment="1">
      <alignment horizontal="right"/>
    </xf>
    <xf numFmtId="0" fontId="31" fillId="0" borderId="32" xfId="44" quotePrefix="1" applyFont="1" applyBorder="1"/>
    <xf numFmtId="0" fontId="31" fillId="0" borderId="0" xfId="44" quotePrefix="1" applyFont="1"/>
    <xf numFmtId="2" fontId="33" fillId="0" borderId="0" xfId="44" applyNumberFormat="1" applyAlignment="1">
      <alignment horizontal="right"/>
    </xf>
    <xf numFmtId="164" fontId="33" fillId="0" borderId="36" xfId="79" applyFont="1" applyBorder="1" applyAlignment="1">
      <alignment horizontal="right"/>
    </xf>
    <xf numFmtId="0" fontId="33" fillId="0" borderId="32" xfId="44" quotePrefix="1" applyBorder="1"/>
    <xf numFmtId="0" fontId="33" fillId="0" borderId="0" xfId="44" quotePrefix="1"/>
    <xf numFmtId="164" fontId="0" fillId="0" borderId="36" xfId="79" applyFont="1" applyBorder="1"/>
    <xf numFmtId="2" fontId="31" fillId="0" borderId="0" xfId="44" applyNumberFormat="1" applyFont="1" applyAlignment="1">
      <alignment horizontal="right"/>
    </xf>
    <xf numFmtId="164" fontId="31" fillId="0" borderId="36" xfId="79" applyFont="1" applyBorder="1" applyAlignment="1">
      <alignment horizontal="right"/>
    </xf>
    <xf numFmtId="0" fontId="50" fillId="0" borderId="0" xfId="44" applyFont="1" applyAlignment="1">
      <alignment wrapText="1"/>
    </xf>
    <xf numFmtId="164" fontId="33" fillId="0" borderId="42" xfId="79" applyFont="1" applyBorder="1" applyAlignment="1">
      <alignment horizontal="right"/>
    </xf>
    <xf numFmtId="0" fontId="33" fillId="0" borderId="32" xfId="44" applyBorder="1"/>
    <xf numFmtId="0" fontId="33" fillId="0" borderId="0" xfId="44" quotePrefix="1" applyAlignment="1">
      <alignment horizontal="left" indent="2"/>
    </xf>
    <xf numFmtId="164" fontId="33" fillId="0" borderId="44" xfId="79" applyFont="1" applyBorder="1" applyAlignment="1">
      <alignment horizontal="right"/>
    </xf>
    <xf numFmtId="0" fontId="33" fillId="0" borderId="43" xfId="44" applyBorder="1"/>
    <xf numFmtId="0" fontId="33" fillId="0" borderId="43" xfId="44" applyBorder="1" applyAlignment="1">
      <alignment horizontal="center"/>
    </xf>
    <xf numFmtId="0" fontId="51" fillId="0" borderId="43" xfId="44" quotePrefix="1" applyFont="1" applyBorder="1" applyAlignment="1">
      <alignment horizontal="right"/>
    </xf>
    <xf numFmtId="164" fontId="33" fillId="0" borderId="43" xfId="79" applyFont="1" applyBorder="1" applyAlignment="1">
      <alignment horizontal="right"/>
    </xf>
    <xf numFmtId="0" fontId="52" fillId="0" borderId="0" xfId="44" quotePrefix="1" applyFont="1" applyAlignment="1">
      <alignment horizontal="left"/>
    </xf>
    <xf numFmtId="164" fontId="0" fillId="0" borderId="0" xfId="79" applyFont="1" applyBorder="1"/>
    <xf numFmtId="164" fontId="33" fillId="0" borderId="0" xfId="79" quotePrefix="1" applyFont="1" applyBorder="1" applyAlignment="1">
      <alignment horizontal="center"/>
    </xf>
    <xf numFmtId="164" fontId="33" fillId="0" borderId="0" xfId="79" applyFont="1" applyBorder="1" applyAlignment="1">
      <alignment horizontal="right"/>
    </xf>
    <xf numFmtId="0" fontId="33" fillId="0" borderId="0" xfId="44" quotePrefix="1" applyAlignment="1">
      <alignment horizontal="center"/>
    </xf>
    <xf numFmtId="0" fontId="51" fillId="0" borderId="0" xfId="44" quotePrefix="1" applyFont="1" applyAlignment="1">
      <alignment horizontal="right"/>
    </xf>
    <xf numFmtId="0" fontId="33" fillId="0" borderId="0" xfId="44" quotePrefix="1" applyAlignment="1">
      <alignment horizontal="left" indent="1"/>
    </xf>
    <xf numFmtId="0" fontId="53" fillId="0" borderId="0" xfId="44" quotePrefix="1" applyFont="1" applyAlignment="1">
      <alignment horizontal="left" indent="1"/>
    </xf>
    <xf numFmtId="0" fontId="31" fillId="0" borderId="32" xfId="0" applyFont="1" applyFill="1" applyBorder="1" applyAlignment="1">
      <alignment vertical="center"/>
    </xf>
    <xf numFmtId="0" fontId="31" fillId="0" borderId="0" xfId="0" applyFont="1" applyFill="1" applyBorder="1" applyAlignment="1">
      <alignment vertical="center"/>
    </xf>
    <xf numFmtId="0" fontId="54" fillId="0" borderId="0" xfId="0" applyFont="1" applyFill="1"/>
    <xf numFmtId="0" fontId="54" fillId="0" borderId="0" xfId="0" applyFont="1" applyFill="1" applyAlignment="1">
      <alignment horizontal="center" vertical="center"/>
    </xf>
    <xf numFmtId="0" fontId="55" fillId="0" borderId="0" xfId="0" applyFont="1" applyFill="1" applyAlignment="1">
      <alignment horizontal="center" vertical="center"/>
    </xf>
    <xf numFmtId="0" fontId="35" fillId="0" borderId="22" xfId="0" applyFont="1" applyFill="1" applyBorder="1" applyAlignment="1">
      <alignment vertical="center" wrapText="1"/>
    </xf>
    <xf numFmtId="0" fontId="45" fillId="24" borderId="33" xfId="0" applyFont="1" applyFill="1" applyBorder="1" applyAlignment="1">
      <alignment horizontal="center" vertical="center"/>
    </xf>
    <xf numFmtId="0" fontId="45" fillId="24" borderId="34" xfId="0" applyFont="1" applyFill="1" applyBorder="1" applyAlignment="1">
      <alignment horizontal="center" vertical="center"/>
    </xf>
    <xf numFmtId="0" fontId="45" fillId="24" borderId="35" xfId="0" applyFont="1" applyFill="1" applyBorder="1" applyAlignment="1">
      <alignment horizontal="center" vertical="center"/>
    </xf>
    <xf numFmtId="0" fontId="45" fillId="24" borderId="32" xfId="0" applyFont="1" applyFill="1" applyBorder="1" applyAlignment="1">
      <alignment horizontal="center" vertical="center"/>
    </xf>
    <xf numFmtId="0" fontId="45" fillId="24" borderId="0" xfId="0" applyFont="1" applyFill="1" applyAlignment="1">
      <alignment horizontal="center" vertical="center"/>
    </xf>
    <xf numFmtId="0" fontId="45" fillId="24" borderId="36" xfId="0" applyFont="1" applyFill="1" applyBorder="1" applyAlignment="1">
      <alignment horizontal="center" vertical="center"/>
    </xf>
    <xf numFmtId="0" fontId="45" fillId="24" borderId="37" xfId="0" applyFont="1" applyFill="1" applyBorder="1" applyAlignment="1">
      <alignment horizontal="center" vertical="center"/>
    </xf>
    <xf numFmtId="0" fontId="45" fillId="24" borderId="38" xfId="0" applyFont="1" applyFill="1" applyBorder="1" applyAlignment="1">
      <alignment horizontal="center" vertical="center"/>
    </xf>
    <xf numFmtId="0" fontId="45" fillId="24" borderId="39" xfId="0" applyFont="1" applyFill="1" applyBorder="1" applyAlignment="1">
      <alignment horizontal="center" vertical="center"/>
    </xf>
    <xf numFmtId="0" fontId="46" fillId="0" borderId="33" xfId="44" quotePrefix="1" applyFont="1" applyBorder="1" applyAlignment="1">
      <alignment horizontal="center" vertical="center"/>
    </xf>
    <xf numFmtId="0" fontId="46" fillId="0" borderId="34" xfId="44" quotePrefix="1" applyFont="1" applyBorder="1" applyAlignment="1">
      <alignment horizontal="center" vertical="center"/>
    </xf>
    <xf numFmtId="0" fontId="46" fillId="0" borderId="45" xfId="44" quotePrefix="1" applyFont="1" applyBorder="1" applyAlignment="1">
      <alignment horizontal="center" vertical="center"/>
    </xf>
    <xf numFmtId="0" fontId="46" fillId="0" borderId="37" xfId="44" quotePrefix="1" applyFont="1" applyBorder="1" applyAlignment="1">
      <alignment horizontal="center" vertical="center"/>
    </xf>
    <xf numFmtId="0" fontId="46" fillId="0" borderId="38" xfId="44" quotePrefix="1" applyFont="1" applyBorder="1" applyAlignment="1">
      <alignment horizontal="center" vertical="center"/>
    </xf>
    <xf numFmtId="0" fontId="46" fillId="0" borderId="46" xfId="44" quotePrefix="1" applyFont="1" applyBorder="1" applyAlignment="1">
      <alignment horizontal="center" vertical="center"/>
    </xf>
    <xf numFmtId="165" fontId="35" fillId="0" borderId="14" xfId="28" applyFont="1" applyFill="1" applyBorder="1" applyAlignment="1">
      <alignment horizontal="center" vertical="center" wrapText="1"/>
    </xf>
    <xf numFmtId="165" fontId="35" fillId="0" borderId="16" xfId="28" applyFont="1" applyFill="1" applyBorder="1" applyAlignment="1">
      <alignment horizontal="center" vertical="center" wrapText="1"/>
    </xf>
    <xf numFmtId="165" fontId="35" fillId="0" borderId="14" xfId="28" applyFont="1" applyFill="1" applyBorder="1" applyAlignment="1">
      <alignment horizontal="center" vertical="center"/>
    </xf>
    <xf numFmtId="165" fontId="35" fillId="0" borderId="16" xfId="28" applyFont="1" applyFill="1" applyBorder="1" applyAlignment="1">
      <alignment horizontal="center" vertical="center"/>
    </xf>
    <xf numFmtId="165" fontId="40" fillId="0" borderId="18" xfId="28" applyFont="1" applyFill="1" applyBorder="1" applyAlignment="1">
      <alignment horizontal="center" vertical="center" wrapText="1"/>
    </xf>
    <xf numFmtId="165" fontId="40" fillId="0" borderId="19" xfId="28" applyFont="1" applyFill="1" applyBorder="1" applyAlignment="1">
      <alignment horizontal="center" vertical="center" wrapText="1"/>
    </xf>
    <xf numFmtId="165" fontId="40" fillId="0" borderId="14" xfId="28" applyFont="1" applyFill="1" applyBorder="1" applyAlignment="1">
      <alignment horizontal="center" vertical="center"/>
    </xf>
    <xf numFmtId="165" fontId="40" fillId="0" borderId="16" xfId="28" applyFont="1" applyFill="1" applyBorder="1" applyAlignment="1">
      <alignment horizontal="center" vertical="center"/>
    </xf>
    <xf numFmtId="0" fontId="42" fillId="0" borderId="30" xfId="0" applyFont="1" applyFill="1" applyBorder="1" applyAlignment="1">
      <alignment horizontal="center" vertical="center"/>
    </xf>
    <xf numFmtId="0" fontId="42" fillId="0" borderId="29" xfId="0" applyFont="1" applyFill="1" applyBorder="1" applyAlignment="1">
      <alignment horizontal="center" vertical="center"/>
    </xf>
  </cellXfs>
  <cellStyles count="80">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45"/>
    <cellStyle name="Comma 2 2" xfId="46"/>
    <cellStyle name="Comma 2 2 2" xfId="59"/>
    <cellStyle name="Comma 2 3" xfId="52"/>
    <cellStyle name="Comma 2 4" xfId="58"/>
    <cellStyle name="Comma 2 5" xfId="70"/>
    <cellStyle name="Comma 3" xfId="48"/>
    <cellStyle name="Comma 3 2" xfId="50"/>
    <cellStyle name="Comma 3 2 2" xfId="63"/>
    <cellStyle name="Comma 3 3" xfId="61"/>
    <cellStyle name="Comma 3 4" xfId="79"/>
    <cellStyle name="Comma 4" xfId="53"/>
    <cellStyle name="Comma 4 2" xfId="64"/>
    <cellStyle name="Comma 5" xfId="55"/>
    <cellStyle name="Comma 6" xfId="68"/>
    <cellStyle name="Comma 7" xfId="76"/>
    <cellStyle name="Comma 8" xfId="78"/>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rmal 2" xfId="44"/>
    <cellStyle name="Normal 3" xfId="47"/>
    <cellStyle name="Normal 3 2" xfId="49"/>
    <cellStyle name="Normal 3 2 2" xfId="62"/>
    <cellStyle name="Normal 3 3" xfId="51"/>
    <cellStyle name="Normal 3 4" xfId="60"/>
    <cellStyle name="Normal 4" xfId="54"/>
    <cellStyle name="Normal 4 2" xfId="65"/>
    <cellStyle name="Normal 4 3" xfId="74"/>
    <cellStyle name="Normal 5" xfId="56"/>
    <cellStyle name="Normal 5 2" xfId="66"/>
    <cellStyle name="Normal 5 3" xfId="69"/>
    <cellStyle name="Normal 5 3 2" xfId="71"/>
    <cellStyle name="Normal 5 3 3" xfId="72"/>
    <cellStyle name="Normal 5 4" xfId="73"/>
    <cellStyle name="Normal 6" xfId="57"/>
    <cellStyle name="Normal 6 2" xfId="67"/>
    <cellStyle name="Normal 7" xfId="75"/>
    <cellStyle name="Normal 8" xfId="77"/>
    <cellStyle name="Normal_MB Bill no. 4 - Water Reticulation Network" xfId="38"/>
    <cellStyle name="Note" xfId="39" builtinId="10" customBuiltin="1"/>
    <cellStyle name="Output" xfId="40" builtinId="21" customBuiltin="1"/>
    <cellStyle name="Title" xfId="41" builtinId="15" customBuiltin="1"/>
    <cellStyle name="Total" xfId="42" builtinId="25" customBuiltin="1"/>
    <cellStyle name="Warning Text" xfId="43"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3</xdr:col>
      <xdr:colOff>342900</xdr:colOff>
      <xdr:row>45</xdr:row>
      <xdr:rowOff>57150</xdr:rowOff>
    </xdr:from>
    <xdr:to>
      <xdr:col>4</xdr:col>
      <xdr:colOff>85725</xdr:colOff>
      <xdr:row>65</xdr:row>
      <xdr:rowOff>266700</xdr:rowOff>
    </xdr:to>
    <xdr:sp macro="" textlink="">
      <xdr:nvSpPr>
        <xdr:cNvPr id="2" name="Right Brace 1">
          <a:extLst>
            <a:ext uri="{FF2B5EF4-FFF2-40B4-BE49-F238E27FC236}">
              <a16:creationId xmlns="" xmlns:a16="http://schemas.microsoft.com/office/drawing/2014/main" id="{4DD7B996-6DDF-419B-A3C8-37193BD5D2D2}"/>
            </a:ext>
          </a:extLst>
        </xdr:cNvPr>
        <xdr:cNvSpPr/>
      </xdr:nvSpPr>
      <xdr:spPr>
        <a:xfrm>
          <a:off x="5153025" y="16821150"/>
          <a:ext cx="476250" cy="5353050"/>
        </a:xfrm>
        <a:prstGeom prst="rightBrace">
          <a:avLst/>
        </a:prstGeom>
      </xdr:spPr>
      <xdr:style>
        <a:lnRef idx="2">
          <a:schemeClr val="accent6"/>
        </a:lnRef>
        <a:fillRef idx="0">
          <a:schemeClr val="accent6"/>
        </a:fillRef>
        <a:effectRef idx="1">
          <a:schemeClr val="accent6"/>
        </a:effectRef>
        <a:fontRef idx="minor">
          <a:schemeClr val="tx1"/>
        </a:fontRef>
      </xdr:style>
      <xdr:txBody>
        <a:bodyPr vertOverflow="clip" horzOverflow="clip" rtlCol="0" anchor="t"/>
        <a:lstStyle/>
        <a:p>
          <a:pPr algn="l"/>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52"/>
  <sheetViews>
    <sheetView tabSelected="1" view="pageBreakPreview" zoomScaleNormal="100" zoomScaleSheetLayoutView="100" workbookViewId="0">
      <selection activeCell="D31" sqref="D31"/>
    </sheetView>
  </sheetViews>
  <sheetFormatPr defaultRowHeight="12.75" x14ac:dyDescent="0.2"/>
  <cols>
    <col min="1" max="2" width="4.7109375" style="116" customWidth="1"/>
    <col min="3" max="3" width="26.85546875" style="116" customWidth="1"/>
    <col min="4" max="4" width="39.85546875" style="116" customWidth="1"/>
    <col min="5" max="5" width="6.7109375" style="116" bestFit="1" customWidth="1"/>
    <col min="6" max="6" width="24.42578125" style="117" customWidth="1"/>
    <col min="7" max="7" width="2.85546875" style="116" customWidth="1"/>
  </cols>
  <sheetData>
    <row r="1" spans="1:6" ht="13.5" thickBot="1" x14ac:dyDescent="0.25"/>
    <row r="2" spans="1:6" x14ac:dyDescent="0.2">
      <c r="A2" s="158" t="s">
        <v>189</v>
      </c>
      <c r="B2" s="159"/>
      <c r="C2" s="159"/>
      <c r="D2" s="159"/>
      <c r="E2" s="159"/>
      <c r="F2" s="160"/>
    </row>
    <row r="3" spans="1:6" x14ac:dyDescent="0.2">
      <c r="A3" s="161"/>
      <c r="B3" s="162"/>
      <c r="C3" s="162"/>
      <c r="D3" s="162"/>
      <c r="E3" s="162"/>
      <c r="F3" s="163"/>
    </row>
    <row r="4" spans="1:6" x14ac:dyDescent="0.2">
      <c r="A4" s="161"/>
      <c r="B4" s="162"/>
      <c r="C4" s="162"/>
      <c r="D4" s="162"/>
      <c r="E4" s="162"/>
      <c r="F4" s="163"/>
    </row>
    <row r="5" spans="1:6" ht="13.5" thickBot="1" x14ac:dyDescent="0.25">
      <c r="A5" s="164"/>
      <c r="B5" s="165"/>
      <c r="C5" s="165"/>
      <c r="D5" s="165"/>
      <c r="E5" s="165"/>
      <c r="F5" s="166"/>
    </row>
    <row r="6" spans="1:6" ht="12.75" customHeight="1" x14ac:dyDescent="0.2">
      <c r="A6" s="167" t="s">
        <v>140</v>
      </c>
      <c r="B6" s="168"/>
      <c r="C6" s="168"/>
      <c r="D6" s="168"/>
      <c r="E6" s="169"/>
      <c r="F6" s="118" t="s">
        <v>141</v>
      </c>
    </row>
    <row r="7" spans="1:6" ht="15.75" thickBot="1" x14ac:dyDescent="0.25">
      <c r="A7" s="170"/>
      <c r="B7" s="171"/>
      <c r="C7" s="171"/>
      <c r="D7" s="171"/>
      <c r="E7" s="172"/>
      <c r="F7" s="119"/>
    </row>
    <row r="8" spans="1:6" ht="15.75" x14ac:dyDescent="0.25">
      <c r="A8" s="66" t="s">
        <v>142</v>
      </c>
      <c r="B8" s="120"/>
      <c r="C8" s="120"/>
      <c r="D8" s="121"/>
      <c r="E8" s="122"/>
      <c r="F8" s="123"/>
    </row>
    <row r="9" spans="1:6" ht="15" x14ac:dyDescent="0.2">
      <c r="A9" s="66"/>
      <c r="B9" s="120"/>
      <c r="C9" s="120"/>
      <c r="D9" s="124"/>
      <c r="E9" s="122"/>
      <c r="F9" s="125"/>
    </row>
    <row r="10" spans="1:6" ht="15" x14ac:dyDescent="0.2">
      <c r="A10" s="126"/>
      <c r="B10" s="127"/>
      <c r="C10" s="120"/>
      <c r="D10" s="124"/>
      <c r="E10" s="128"/>
      <c r="F10" s="129"/>
    </row>
    <row r="11" spans="1:6" ht="15" x14ac:dyDescent="0.2">
      <c r="A11" s="126"/>
      <c r="B11" s="127"/>
      <c r="C11" s="120" t="s">
        <v>166</v>
      </c>
      <c r="D11" s="124" t="s">
        <v>148</v>
      </c>
      <c r="E11" s="128"/>
      <c r="F11" s="129"/>
    </row>
    <row r="12" spans="1:6" ht="15" x14ac:dyDescent="0.2">
      <c r="A12" s="126"/>
      <c r="B12" s="127"/>
      <c r="C12" s="120"/>
      <c r="D12" s="124"/>
      <c r="E12" s="128"/>
      <c r="F12" s="129"/>
    </row>
    <row r="13" spans="1:6" ht="15" x14ac:dyDescent="0.2">
      <c r="A13" s="130"/>
      <c r="B13" s="131"/>
      <c r="C13" s="120" t="s">
        <v>167</v>
      </c>
      <c r="D13" s="124" t="s">
        <v>145</v>
      </c>
      <c r="E13" s="128"/>
      <c r="F13" s="129"/>
    </row>
    <row r="14" spans="1:6" ht="15" x14ac:dyDescent="0.2">
      <c r="A14" s="130"/>
      <c r="B14" s="131"/>
      <c r="C14" s="120"/>
      <c r="D14" s="124"/>
      <c r="E14" s="128"/>
      <c r="F14" s="129"/>
    </row>
    <row r="15" spans="1:6" ht="15" x14ac:dyDescent="0.2">
      <c r="A15" s="130"/>
      <c r="B15" s="131"/>
      <c r="C15" s="120" t="s">
        <v>168</v>
      </c>
      <c r="D15" s="124" t="s">
        <v>146</v>
      </c>
      <c r="E15" s="128"/>
      <c r="F15" s="129"/>
    </row>
    <row r="16" spans="1:6" ht="15" x14ac:dyDescent="0.2">
      <c r="A16" s="130"/>
      <c r="B16" s="131"/>
      <c r="C16" s="120"/>
      <c r="D16" s="124"/>
      <c r="E16" s="128"/>
      <c r="F16" s="129"/>
    </row>
    <row r="17" spans="1:6" ht="15" x14ac:dyDescent="0.2">
      <c r="A17" s="130"/>
      <c r="B17" s="131"/>
      <c r="C17" s="120"/>
      <c r="D17" s="124"/>
      <c r="E17" s="128"/>
      <c r="F17" s="129"/>
    </row>
    <row r="18" spans="1:6" ht="15" x14ac:dyDescent="0.2">
      <c r="A18" s="130"/>
      <c r="B18" s="131"/>
      <c r="C18" s="120"/>
      <c r="D18" s="124"/>
      <c r="E18" s="128"/>
      <c r="F18" s="129"/>
    </row>
    <row r="19" spans="1:6" ht="15" x14ac:dyDescent="0.2">
      <c r="A19" s="130"/>
      <c r="B19" s="131"/>
      <c r="C19" s="120"/>
      <c r="D19" s="124"/>
      <c r="E19" s="128"/>
      <c r="F19" s="129"/>
    </row>
    <row r="20" spans="1:6" ht="15" x14ac:dyDescent="0.2">
      <c r="A20" s="130"/>
      <c r="B20" s="131"/>
      <c r="C20" s="120"/>
      <c r="D20" s="124"/>
      <c r="E20" s="128"/>
      <c r="F20" s="129"/>
    </row>
    <row r="21" spans="1:6" ht="15" x14ac:dyDescent="0.2">
      <c r="A21" s="130"/>
      <c r="B21" s="131"/>
      <c r="C21" s="120"/>
      <c r="D21" s="124"/>
      <c r="E21" s="128"/>
      <c r="F21" s="129"/>
    </row>
    <row r="22" spans="1:6" ht="15" x14ac:dyDescent="0.2">
      <c r="A22" s="130"/>
      <c r="B22" s="131"/>
      <c r="C22" s="120"/>
      <c r="D22" s="124"/>
      <c r="E22" s="128"/>
      <c r="F22" s="129"/>
    </row>
    <row r="23" spans="1:6" ht="15" x14ac:dyDescent="0.2">
      <c r="A23" s="130"/>
      <c r="B23" s="131"/>
      <c r="C23" s="120"/>
      <c r="D23" s="124"/>
      <c r="E23" s="128"/>
      <c r="F23" s="129"/>
    </row>
    <row r="24" spans="1:6" ht="15" x14ac:dyDescent="0.2">
      <c r="A24" s="130"/>
      <c r="B24" s="131"/>
      <c r="C24" s="120"/>
      <c r="D24" s="124"/>
      <c r="E24" s="128"/>
      <c r="F24" s="129"/>
    </row>
    <row r="25" spans="1:6" ht="15" x14ac:dyDescent="0.2">
      <c r="A25" s="130"/>
      <c r="B25" s="131"/>
      <c r="C25" s="120"/>
      <c r="D25" s="124"/>
      <c r="E25" s="128"/>
      <c r="F25" s="132"/>
    </row>
    <row r="26" spans="1:6" ht="15" x14ac:dyDescent="0.2">
      <c r="A26" s="130"/>
      <c r="B26" s="131"/>
      <c r="C26" s="120"/>
      <c r="D26" s="124"/>
      <c r="E26" s="128"/>
      <c r="F26" s="129"/>
    </row>
    <row r="27" spans="1:6" ht="15" x14ac:dyDescent="0.2">
      <c r="A27" s="130"/>
      <c r="B27" s="131"/>
      <c r="C27" s="120"/>
      <c r="D27" s="124"/>
      <c r="E27" s="128"/>
      <c r="F27" s="129"/>
    </row>
    <row r="28" spans="1:6" ht="14.25" x14ac:dyDescent="0.2">
      <c r="A28" s="126"/>
      <c r="B28" s="127"/>
      <c r="C28" s="127"/>
      <c r="D28" s="124"/>
      <c r="E28" s="133"/>
      <c r="F28" s="134"/>
    </row>
    <row r="29" spans="1:6" ht="15" x14ac:dyDescent="0.2">
      <c r="A29" s="126"/>
      <c r="B29" s="127"/>
      <c r="C29" s="120"/>
      <c r="D29" s="124"/>
      <c r="E29" s="133"/>
      <c r="F29" s="134"/>
    </row>
    <row r="30" spans="1:6" x14ac:dyDescent="0.2">
      <c r="A30" s="130"/>
      <c r="B30" s="131"/>
      <c r="C30" s="131"/>
      <c r="E30" s="128"/>
      <c r="F30" s="129"/>
    </row>
    <row r="31" spans="1:6" ht="25.5" x14ac:dyDescent="0.2">
      <c r="A31" s="130"/>
      <c r="B31" s="131"/>
      <c r="C31" s="131"/>
      <c r="D31" s="135" t="s">
        <v>169</v>
      </c>
      <c r="E31" s="128"/>
      <c r="F31" s="136"/>
    </row>
    <row r="32" spans="1:6" x14ac:dyDescent="0.2">
      <c r="A32" s="130"/>
      <c r="B32" s="131"/>
      <c r="C32" s="131"/>
      <c r="D32" s="124"/>
      <c r="E32" s="128"/>
      <c r="F32" s="129"/>
    </row>
    <row r="33" spans="1:6" x14ac:dyDescent="0.2">
      <c r="A33" s="137"/>
      <c r="D33" s="138"/>
      <c r="E33" s="128"/>
      <c r="F33" s="129"/>
    </row>
    <row r="34" spans="1:6" x14ac:dyDescent="0.2">
      <c r="A34" s="130"/>
      <c r="B34" s="131"/>
      <c r="C34" s="131"/>
      <c r="D34" s="138"/>
      <c r="E34" s="128"/>
      <c r="F34" s="129"/>
    </row>
    <row r="35" spans="1:6" x14ac:dyDescent="0.2">
      <c r="A35" s="130"/>
      <c r="B35" s="131"/>
      <c r="C35" s="131"/>
      <c r="D35" s="138"/>
      <c r="E35" s="128"/>
      <c r="F35" s="139"/>
    </row>
    <row r="36" spans="1:6" x14ac:dyDescent="0.2">
      <c r="A36" s="140"/>
      <c r="B36" s="140"/>
      <c r="C36" s="140"/>
      <c r="D36" s="141" t="s">
        <v>144</v>
      </c>
      <c r="E36" s="142"/>
      <c r="F36" s="143"/>
    </row>
    <row r="37" spans="1:6" x14ac:dyDescent="0.2">
      <c r="E37" s="144"/>
      <c r="F37" s="145"/>
    </row>
    <row r="38" spans="1:6" x14ac:dyDescent="0.2">
      <c r="E38" s="144"/>
      <c r="F38" s="145"/>
    </row>
    <row r="39" spans="1:6" x14ac:dyDescent="0.2">
      <c r="F39" s="146"/>
    </row>
    <row r="40" spans="1:6" ht="15.75" x14ac:dyDescent="0.25">
      <c r="D40" s="67" t="s">
        <v>143</v>
      </c>
      <c r="F40" s="145"/>
    </row>
    <row r="41" spans="1:6" x14ac:dyDescent="0.2">
      <c r="F41" s="145"/>
    </row>
    <row r="42" spans="1:6" ht="15.75" x14ac:dyDescent="0.25">
      <c r="D42" s="68"/>
      <c r="F42" s="147"/>
    </row>
    <row r="43" spans="1:6" x14ac:dyDescent="0.2">
      <c r="F43" s="145"/>
    </row>
    <row r="44" spans="1:6" x14ac:dyDescent="0.2">
      <c r="D44" s="148"/>
      <c r="F44" s="147"/>
    </row>
    <row r="45" spans="1:6" x14ac:dyDescent="0.2">
      <c r="F45" s="145"/>
    </row>
    <row r="46" spans="1:6" x14ac:dyDescent="0.2">
      <c r="D46" s="148"/>
      <c r="F46" s="147"/>
    </row>
    <row r="47" spans="1:6" x14ac:dyDescent="0.2">
      <c r="F47" s="145"/>
    </row>
    <row r="48" spans="1:6" x14ac:dyDescent="0.2">
      <c r="F48" s="145"/>
    </row>
    <row r="49" spans="1:6" x14ac:dyDescent="0.2">
      <c r="E49" s="149"/>
      <c r="F49" s="147"/>
    </row>
    <row r="50" spans="1:6" x14ac:dyDescent="0.2">
      <c r="F50" s="145"/>
    </row>
    <row r="51" spans="1:6" x14ac:dyDescent="0.2">
      <c r="A51" s="150"/>
      <c r="B51" s="150"/>
      <c r="C51" s="150"/>
      <c r="F51" s="145"/>
    </row>
    <row r="52" spans="1:6" x14ac:dyDescent="0.2">
      <c r="A52" s="151" t="s">
        <v>143</v>
      </c>
      <c r="B52" s="151"/>
      <c r="C52" s="151"/>
      <c r="F52" s="145"/>
    </row>
  </sheetData>
  <mergeCells count="2">
    <mergeCell ref="A2:F5"/>
    <mergeCell ref="A6:E7"/>
  </mergeCells>
  <pageMargins left="0.7" right="0.7" top="0.75" bottom="0.75" header="0.3" footer="0.3"/>
  <pageSetup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J359"/>
  <sheetViews>
    <sheetView view="pageBreakPreview" topLeftCell="A46" zoomScaleNormal="100" zoomScaleSheetLayoutView="100" workbookViewId="0">
      <selection activeCell="F359" sqref="F359"/>
    </sheetView>
  </sheetViews>
  <sheetFormatPr defaultColWidth="9.140625" defaultRowHeight="14.25" x14ac:dyDescent="0.2"/>
  <cols>
    <col min="1" max="1" width="7.5703125" style="7" customWidth="1"/>
    <col min="2" max="2" width="68.5703125" style="4" customWidth="1"/>
    <col min="3" max="3" width="7.140625" style="4" customWidth="1"/>
    <col min="4" max="4" width="12.85546875" style="4" customWidth="1"/>
    <col min="5" max="5" width="16.5703125" style="4" customWidth="1"/>
    <col min="6" max="6" width="20.7109375" style="4" customWidth="1"/>
    <col min="7" max="7" width="9.140625" style="4"/>
    <col min="8" max="8" width="14" style="154" customWidth="1"/>
    <col min="9" max="9" width="9.140625" style="154"/>
    <col min="10" max="16384" width="9.140625" style="4"/>
  </cols>
  <sheetData>
    <row r="1" spans="1:9" ht="15" x14ac:dyDescent="0.25">
      <c r="A1" s="69" t="s">
        <v>9</v>
      </c>
      <c r="B1" s="173" t="s">
        <v>1</v>
      </c>
      <c r="C1" s="175" t="s">
        <v>2</v>
      </c>
      <c r="D1" s="175" t="s">
        <v>3</v>
      </c>
      <c r="E1" s="70" t="s">
        <v>4</v>
      </c>
      <c r="F1" s="71" t="s">
        <v>5</v>
      </c>
    </row>
    <row r="2" spans="1:9" s="8" customFormat="1" ht="13.5" customHeight="1" thickBot="1" x14ac:dyDescent="0.3">
      <c r="A2" s="72" t="s">
        <v>6</v>
      </c>
      <c r="B2" s="174"/>
      <c r="C2" s="176"/>
      <c r="D2" s="176"/>
      <c r="E2" s="73" t="s">
        <v>19</v>
      </c>
      <c r="F2" s="74" t="s">
        <v>23</v>
      </c>
      <c r="H2" s="154"/>
      <c r="I2" s="154"/>
    </row>
    <row r="3" spans="1:9" s="8" customFormat="1" ht="11.25" customHeight="1" x14ac:dyDescent="0.25">
      <c r="A3" s="75"/>
      <c r="B3" s="76"/>
      <c r="C3" s="77"/>
      <c r="D3" s="78"/>
      <c r="E3" s="79"/>
      <c r="F3" s="80"/>
      <c r="H3" s="154"/>
      <c r="I3" s="154"/>
    </row>
    <row r="4" spans="1:9" s="87" customFormat="1" ht="15" x14ac:dyDescent="0.25">
      <c r="A4" s="81"/>
      <c r="B4" s="82" t="s">
        <v>177</v>
      </c>
      <c r="C4" s="83"/>
      <c r="D4" s="84"/>
      <c r="E4" s="85"/>
      <c r="F4" s="86"/>
      <c r="H4" s="154"/>
      <c r="I4" s="154"/>
    </row>
    <row r="5" spans="1:9" s="87" customFormat="1" ht="11.25" customHeight="1" x14ac:dyDescent="0.25">
      <c r="A5" s="81"/>
      <c r="B5" s="82"/>
      <c r="C5" s="83"/>
      <c r="D5" s="84"/>
      <c r="E5" s="85"/>
      <c r="F5" s="86"/>
      <c r="H5" s="154"/>
      <c r="I5" s="154"/>
    </row>
    <row r="6" spans="1:9" s="87" customFormat="1" ht="15" x14ac:dyDescent="0.25">
      <c r="A6" s="81"/>
      <c r="B6" s="82" t="s">
        <v>87</v>
      </c>
      <c r="C6" s="83"/>
      <c r="D6" s="84"/>
      <c r="E6" s="85"/>
      <c r="F6" s="86"/>
      <c r="H6" s="154"/>
      <c r="I6" s="154"/>
    </row>
    <row r="7" spans="1:9" ht="10.5" customHeight="1" x14ac:dyDescent="0.2">
      <c r="A7" s="88"/>
      <c r="B7" s="89"/>
      <c r="C7" s="90"/>
      <c r="D7" s="91"/>
      <c r="E7" s="92"/>
      <c r="F7" s="93"/>
    </row>
    <row r="8" spans="1:9" ht="15" x14ac:dyDescent="0.2">
      <c r="A8" s="88">
        <v>1</v>
      </c>
      <c r="B8" s="94" t="s">
        <v>13</v>
      </c>
      <c r="C8" s="90"/>
      <c r="D8" s="95"/>
      <c r="E8" s="92"/>
      <c r="F8" s="93"/>
    </row>
    <row r="9" spans="1:9" x14ac:dyDescent="0.2">
      <c r="A9" s="88"/>
      <c r="B9" s="96"/>
      <c r="C9" s="90"/>
      <c r="D9" s="95"/>
      <c r="E9" s="92"/>
      <c r="F9" s="93"/>
    </row>
    <row r="10" spans="1:9" ht="60" customHeight="1" x14ac:dyDescent="0.2">
      <c r="A10" s="88"/>
      <c r="B10" s="97" t="s">
        <v>150</v>
      </c>
      <c r="C10" s="95"/>
      <c r="D10" s="91"/>
      <c r="E10" s="92"/>
      <c r="F10" s="93"/>
    </row>
    <row r="11" spans="1:9" ht="15" x14ac:dyDescent="0.2">
      <c r="A11" s="88"/>
      <c r="B11" s="94"/>
      <c r="C11" s="95"/>
      <c r="D11" s="91"/>
      <c r="E11" s="92"/>
      <c r="F11" s="93"/>
    </row>
    <row r="12" spans="1:9" x14ac:dyDescent="0.2">
      <c r="A12" s="88">
        <v>1.1000000000000001</v>
      </c>
      <c r="B12" s="97" t="s">
        <v>78</v>
      </c>
      <c r="C12" s="95" t="s">
        <v>11</v>
      </c>
      <c r="D12" s="91">
        <v>140</v>
      </c>
      <c r="E12" s="92"/>
      <c r="F12" s="93"/>
    </row>
    <row r="13" spans="1:9" x14ac:dyDescent="0.2">
      <c r="A13" s="88"/>
      <c r="B13" s="97"/>
      <c r="C13" s="95"/>
      <c r="D13" s="91"/>
      <c r="E13" s="92"/>
      <c r="F13" s="93"/>
    </row>
    <row r="14" spans="1:9" x14ac:dyDescent="0.2">
      <c r="A14" s="88">
        <v>1.2</v>
      </c>
      <c r="B14" s="97" t="s">
        <v>101</v>
      </c>
      <c r="C14" s="95" t="s">
        <v>10</v>
      </c>
      <c r="D14" s="91">
        <v>70</v>
      </c>
      <c r="E14" s="92"/>
      <c r="F14" s="93"/>
    </row>
    <row r="15" spans="1:9" x14ac:dyDescent="0.2">
      <c r="A15" s="88"/>
      <c r="B15" s="97"/>
      <c r="C15" s="95"/>
      <c r="D15" s="91"/>
      <c r="E15" s="92"/>
      <c r="F15" s="93"/>
    </row>
    <row r="16" spans="1:9" ht="15" x14ac:dyDescent="0.2">
      <c r="A16" s="88">
        <v>2</v>
      </c>
      <c r="B16" s="98" t="s">
        <v>28</v>
      </c>
      <c r="C16" s="95"/>
      <c r="D16" s="91"/>
      <c r="E16" s="92"/>
      <c r="F16" s="93"/>
    </row>
    <row r="17" spans="1:7" x14ac:dyDescent="0.2">
      <c r="A17" s="88"/>
      <c r="B17" s="99"/>
      <c r="C17" s="95"/>
      <c r="D17" s="91"/>
      <c r="E17" s="92"/>
      <c r="F17" s="93"/>
    </row>
    <row r="18" spans="1:7" ht="28.5" x14ac:dyDescent="0.2">
      <c r="A18" s="88"/>
      <c r="B18" s="99" t="s">
        <v>29</v>
      </c>
      <c r="C18" s="95"/>
      <c r="D18" s="91"/>
      <c r="E18" s="92"/>
      <c r="F18" s="93"/>
    </row>
    <row r="19" spans="1:7" x14ac:dyDescent="0.2">
      <c r="A19" s="88"/>
      <c r="B19" s="99"/>
      <c r="C19" s="95"/>
      <c r="D19" s="91"/>
      <c r="E19" s="92"/>
      <c r="F19" s="93"/>
    </row>
    <row r="20" spans="1:7" x14ac:dyDescent="0.2">
      <c r="A20" s="88">
        <v>2.1</v>
      </c>
      <c r="B20" s="99" t="s">
        <v>30</v>
      </c>
      <c r="C20" s="95" t="s">
        <v>10</v>
      </c>
      <c r="D20" s="91">
        <v>70</v>
      </c>
      <c r="E20" s="92"/>
      <c r="F20" s="93"/>
    </row>
    <row r="21" spans="1:7" x14ac:dyDescent="0.2">
      <c r="A21" s="88"/>
      <c r="B21" s="99"/>
      <c r="C21" s="95"/>
      <c r="D21" s="91"/>
      <c r="E21" s="92"/>
      <c r="F21" s="93"/>
    </row>
    <row r="22" spans="1:7" x14ac:dyDescent="0.2">
      <c r="A22" s="88">
        <v>2.2000000000000002</v>
      </c>
      <c r="B22" s="99" t="s">
        <v>31</v>
      </c>
      <c r="C22" s="95" t="s">
        <v>12</v>
      </c>
      <c r="D22" s="91">
        <v>40</v>
      </c>
      <c r="E22" s="92"/>
      <c r="F22" s="93"/>
    </row>
    <row r="23" spans="1:7" x14ac:dyDescent="0.2">
      <c r="A23" s="88"/>
      <c r="B23" s="99"/>
      <c r="C23" s="95"/>
      <c r="D23" s="91"/>
      <c r="E23" s="92"/>
      <c r="F23" s="93"/>
    </row>
    <row r="24" spans="1:7" x14ac:dyDescent="0.2">
      <c r="A24" s="88"/>
      <c r="B24" s="99"/>
      <c r="C24" s="95"/>
      <c r="D24" s="91"/>
      <c r="E24" s="92"/>
      <c r="F24" s="93"/>
    </row>
    <row r="25" spans="1:7" ht="15" x14ac:dyDescent="0.2">
      <c r="A25" s="75">
        <v>3</v>
      </c>
      <c r="B25" s="98" t="s">
        <v>32</v>
      </c>
      <c r="C25" s="95"/>
      <c r="D25" s="91"/>
      <c r="E25" s="92"/>
      <c r="F25" s="93"/>
    </row>
    <row r="26" spans="1:7" x14ac:dyDescent="0.2">
      <c r="A26" s="88"/>
      <c r="B26" s="99"/>
      <c r="C26" s="95"/>
      <c r="D26" s="91"/>
      <c r="E26" s="92"/>
      <c r="F26" s="93"/>
    </row>
    <row r="27" spans="1:7" ht="42.75" x14ac:dyDescent="0.2">
      <c r="A27" s="88"/>
      <c r="B27" s="99" t="s">
        <v>33</v>
      </c>
      <c r="C27" s="95"/>
      <c r="D27" s="91"/>
      <c r="E27" s="92"/>
      <c r="F27" s="93"/>
    </row>
    <row r="28" spans="1:7" x14ac:dyDescent="0.2">
      <c r="A28" s="88"/>
      <c r="B28" s="99"/>
      <c r="C28" s="95"/>
      <c r="D28" s="91"/>
      <c r="E28" s="92"/>
      <c r="F28" s="93"/>
    </row>
    <row r="29" spans="1:7" ht="28.5" x14ac:dyDescent="0.2">
      <c r="A29" s="88">
        <v>3.1</v>
      </c>
      <c r="B29" s="99" t="s">
        <v>100</v>
      </c>
      <c r="C29" s="95" t="s">
        <v>11</v>
      </c>
      <c r="D29" s="91">
        <v>20</v>
      </c>
      <c r="E29" s="92"/>
      <c r="F29" s="93"/>
      <c r="G29" s="4">
        <f>4.1*1.5</f>
        <v>6.1499999999999995</v>
      </c>
    </row>
    <row r="30" spans="1:7" x14ac:dyDescent="0.2">
      <c r="A30" s="88"/>
      <c r="B30" s="99"/>
      <c r="C30" s="95"/>
      <c r="D30" s="91"/>
      <c r="E30" s="92"/>
      <c r="F30" s="93"/>
    </row>
    <row r="31" spans="1:7" ht="28.5" x14ac:dyDescent="0.2">
      <c r="A31" s="88">
        <v>3.2</v>
      </c>
      <c r="B31" s="99" t="s">
        <v>34</v>
      </c>
      <c r="C31" s="95"/>
      <c r="D31" s="91"/>
      <c r="E31" s="92"/>
      <c r="F31" s="93"/>
    </row>
    <row r="32" spans="1:7" x14ac:dyDescent="0.2">
      <c r="A32" s="88"/>
      <c r="B32" s="99"/>
      <c r="C32" s="95"/>
      <c r="D32" s="91"/>
      <c r="E32" s="92"/>
      <c r="F32" s="93"/>
    </row>
    <row r="33" spans="1:9" x14ac:dyDescent="0.2">
      <c r="B33" s="99" t="s">
        <v>35</v>
      </c>
      <c r="C33" s="95" t="s">
        <v>11</v>
      </c>
      <c r="D33" s="91">
        <v>1</v>
      </c>
      <c r="E33" s="92"/>
      <c r="F33" s="93"/>
      <c r="G33" s="4">
        <f>4.1*0.1</f>
        <v>0.41</v>
      </c>
    </row>
    <row r="34" spans="1:9" x14ac:dyDescent="0.2">
      <c r="A34" s="88"/>
      <c r="B34" s="99"/>
      <c r="C34" s="95"/>
      <c r="D34" s="91"/>
      <c r="E34" s="92"/>
      <c r="F34" s="93"/>
    </row>
    <row r="35" spans="1:9" ht="42.75" x14ac:dyDescent="0.2">
      <c r="A35" s="88">
        <v>3.3</v>
      </c>
      <c r="B35" s="99" t="s">
        <v>36</v>
      </c>
      <c r="C35" s="95" t="s">
        <v>10</v>
      </c>
      <c r="D35" s="91">
        <v>5</v>
      </c>
      <c r="E35" s="92"/>
      <c r="F35" s="93"/>
    </row>
    <row r="36" spans="1:9" x14ac:dyDescent="0.2">
      <c r="A36" s="88"/>
      <c r="B36" s="99"/>
      <c r="C36" s="95"/>
      <c r="D36" s="91"/>
      <c r="E36" s="92"/>
      <c r="F36" s="93"/>
    </row>
    <row r="37" spans="1:9" ht="42.75" x14ac:dyDescent="0.2">
      <c r="A37" s="88"/>
      <c r="B37" s="99" t="s">
        <v>153</v>
      </c>
      <c r="C37" s="95"/>
      <c r="D37" s="91"/>
      <c r="E37" s="92"/>
      <c r="F37" s="93"/>
    </row>
    <row r="38" spans="1:9" x14ac:dyDescent="0.2">
      <c r="A38" s="88"/>
      <c r="B38" s="99"/>
      <c r="C38" s="95"/>
      <c r="D38" s="91"/>
      <c r="E38" s="92"/>
      <c r="F38" s="93"/>
    </row>
    <row r="39" spans="1:9" x14ac:dyDescent="0.2">
      <c r="A39" s="88">
        <v>3.4</v>
      </c>
      <c r="B39" s="99" t="s">
        <v>37</v>
      </c>
      <c r="C39" s="95" t="s">
        <v>10</v>
      </c>
      <c r="D39" s="91">
        <v>5</v>
      </c>
      <c r="E39" s="92"/>
      <c r="F39" s="93"/>
    </row>
    <row r="40" spans="1:9" x14ac:dyDescent="0.2">
      <c r="A40" s="88"/>
      <c r="B40" s="99"/>
      <c r="C40" s="95"/>
      <c r="D40" s="91"/>
      <c r="E40" s="92"/>
      <c r="F40" s="93"/>
    </row>
    <row r="41" spans="1:9" ht="15" thickBot="1" x14ac:dyDescent="0.25">
      <c r="A41" s="100">
        <v>3.5</v>
      </c>
      <c r="B41" s="89" t="s">
        <v>151</v>
      </c>
      <c r="C41" s="95" t="s">
        <v>152</v>
      </c>
      <c r="D41" s="95">
        <v>1</v>
      </c>
      <c r="E41" s="92"/>
      <c r="F41" s="93"/>
    </row>
    <row r="42" spans="1:9" s="107" customFormat="1" ht="27.75" customHeight="1" thickBot="1" x14ac:dyDescent="0.3">
      <c r="A42" s="101"/>
      <c r="B42" s="102" t="s">
        <v>77</v>
      </c>
      <c r="C42" s="103"/>
      <c r="D42" s="104"/>
      <c r="E42" s="105"/>
      <c r="F42" s="106"/>
      <c r="H42" s="154"/>
      <c r="I42" s="154"/>
    </row>
    <row r="43" spans="1:9" ht="15" thickBot="1" x14ac:dyDescent="0.25"/>
    <row r="44" spans="1:9" ht="15" x14ac:dyDescent="0.25">
      <c r="A44" s="69" t="s">
        <v>9</v>
      </c>
      <c r="B44" s="173" t="s">
        <v>1</v>
      </c>
      <c r="C44" s="175" t="s">
        <v>2</v>
      </c>
      <c r="D44" s="175" t="s">
        <v>3</v>
      </c>
      <c r="E44" s="70" t="s">
        <v>4</v>
      </c>
      <c r="F44" s="71" t="s">
        <v>5</v>
      </c>
    </row>
    <row r="45" spans="1:9" ht="15.75" thickBot="1" x14ac:dyDescent="0.3">
      <c r="A45" s="72" t="s">
        <v>6</v>
      </c>
      <c r="B45" s="174"/>
      <c r="C45" s="176"/>
      <c r="D45" s="176"/>
      <c r="E45" s="73" t="s">
        <v>19</v>
      </c>
      <c r="F45" s="74" t="s">
        <v>23</v>
      </c>
    </row>
    <row r="46" spans="1:9" ht="15" x14ac:dyDescent="0.25">
      <c r="A46" s="75"/>
      <c r="B46" s="76"/>
      <c r="C46" s="77"/>
      <c r="D46" s="78"/>
      <c r="E46" s="79"/>
      <c r="F46" s="80"/>
    </row>
    <row r="47" spans="1:9" ht="15" x14ac:dyDescent="0.25">
      <c r="A47" s="81"/>
      <c r="C47" s="83"/>
      <c r="D47" s="84"/>
      <c r="E47" s="85"/>
      <c r="F47" s="86"/>
    </row>
    <row r="48" spans="1:9" ht="15" x14ac:dyDescent="0.25">
      <c r="A48" s="81"/>
      <c r="B48" s="82"/>
      <c r="C48" s="83"/>
      <c r="D48" s="84"/>
      <c r="E48" s="85"/>
      <c r="F48" s="86"/>
    </row>
    <row r="49" spans="1:8" x14ac:dyDescent="0.2">
      <c r="A49" s="88"/>
      <c r="B49" s="89"/>
      <c r="C49" s="90"/>
      <c r="D49" s="91"/>
      <c r="E49" s="92"/>
      <c r="F49" s="93"/>
    </row>
    <row r="50" spans="1:8" ht="15" x14ac:dyDescent="0.2">
      <c r="A50" s="75">
        <v>4</v>
      </c>
      <c r="B50" s="94" t="s">
        <v>38</v>
      </c>
      <c r="C50" s="90"/>
      <c r="D50" s="95"/>
      <c r="E50" s="92"/>
      <c r="F50" s="93"/>
    </row>
    <row r="51" spans="1:8" x14ac:dyDescent="0.2">
      <c r="A51" s="88"/>
      <c r="B51" s="96"/>
      <c r="C51" s="90"/>
      <c r="D51" s="95"/>
      <c r="E51" s="92"/>
      <c r="F51" s="93"/>
      <c r="H51" s="155"/>
    </row>
    <row r="52" spans="1:8" ht="28.5" x14ac:dyDescent="0.2">
      <c r="A52" s="88"/>
      <c r="B52" s="97" t="s">
        <v>39</v>
      </c>
      <c r="C52" s="95"/>
      <c r="D52" s="91"/>
      <c r="E52" s="92"/>
      <c r="F52" s="93"/>
      <c r="H52" s="155"/>
    </row>
    <row r="53" spans="1:8" ht="15" x14ac:dyDescent="0.2">
      <c r="A53" s="88"/>
      <c r="B53" s="94"/>
      <c r="C53" s="95"/>
      <c r="D53" s="91"/>
      <c r="E53" s="92"/>
      <c r="F53" s="93"/>
      <c r="H53" s="155"/>
    </row>
    <row r="54" spans="1:8" x14ac:dyDescent="0.2">
      <c r="A54" s="88">
        <v>4.1100000000000003</v>
      </c>
      <c r="B54" s="97" t="s">
        <v>40</v>
      </c>
      <c r="C54" s="95" t="s">
        <v>11</v>
      </c>
      <c r="D54" s="91">
        <v>4</v>
      </c>
      <c r="E54" s="92"/>
      <c r="F54" s="93"/>
      <c r="H54" s="155"/>
    </row>
    <row r="55" spans="1:8" x14ac:dyDescent="0.2">
      <c r="A55" s="88"/>
      <c r="B55" s="97"/>
      <c r="C55" s="95"/>
      <c r="D55" s="91"/>
      <c r="E55" s="92"/>
      <c r="F55" s="93"/>
      <c r="H55" s="155"/>
    </row>
    <row r="56" spans="1:8" ht="57" x14ac:dyDescent="0.2">
      <c r="A56" s="88"/>
      <c r="B56" s="97" t="s">
        <v>41</v>
      </c>
      <c r="C56" s="95"/>
      <c r="D56" s="91"/>
      <c r="E56" s="92"/>
      <c r="F56" s="93"/>
      <c r="H56" s="155"/>
    </row>
    <row r="57" spans="1:8" x14ac:dyDescent="0.2">
      <c r="A57" s="88"/>
      <c r="B57" s="97"/>
      <c r="C57" s="95"/>
      <c r="D57" s="91"/>
      <c r="E57" s="92"/>
      <c r="F57" s="93"/>
      <c r="H57" s="155"/>
    </row>
    <row r="58" spans="1:8" x14ac:dyDescent="0.2">
      <c r="A58" s="88">
        <v>4.2</v>
      </c>
      <c r="B58" s="99" t="s">
        <v>98</v>
      </c>
      <c r="C58" s="95" t="s">
        <v>11</v>
      </c>
      <c r="D58" s="91">
        <v>65</v>
      </c>
      <c r="E58" s="92"/>
      <c r="F58" s="93"/>
      <c r="H58" s="155"/>
    </row>
    <row r="59" spans="1:8" x14ac:dyDescent="0.2">
      <c r="A59" s="88"/>
      <c r="B59" s="99"/>
      <c r="C59" s="95"/>
      <c r="D59" s="91"/>
      <c r="E59" s="92"/>
      <c r="F59" s="93"/>
      <c r="H59" s="155"/>
    </row>
    <row r="60" spans="1:8" x14ac:dyDescent="0.2">
      <c r="A60" s="88">
        <v>4.2</v>
      </c>
      <c r="B60" s="99" t="s">
        <v>42</v>
      </c>
      <c r="C60" s="95" t="s">
        <v>11</v>
      </c>
      <c r="D60" s="91">
        <v>5</v>
      </c>
      <c r="E60" s="92"/>
      <c r="F60" s="93"/>
      <c r="H60" s="155"/>
    </row>
    <row r="61" spans="1:8" x14ac:dyDescent="0.2">
      <c r="A61" s="88"/>
      <c r="B61" s="99"/>
      <c r="C61" s="95"/>
      <c r="D61" s="91"/>
      <c r="E61" s="92"/>
      <c r="F61" s="93"/>
      <c r="H61" s="155"/>
    </row>
    <row r="62" spans="1:8" ht="28.5" x14ac:dyDescent="0.2">
      <c r="A62" s="88">
        <v>4.3</v>
      </c>
      <c r="B62" s="99" t="s">
        <v>43</v>
      </c>
      <c r="C62" s="95" t="s">
        <v>11</v>
      </c>
      <c r="D62" s="91">
        <v>7</v>
      </c>
      <c r="E62" s="92"/>
      <c r="F62" s="93"/>
      <c r="H62" s="155"/>
    </row>
    <row r="63" spans="1:8" x14ac:dyDescent="0.2">
      <c r="A63" s="88"/>
      <c r="B63" s="99"/>
      <c r="C63" s="95"/>
      <c r="D63" s="91"/>
      <c r="E63" s="92"/>
      <c r="F63" s="93"/>
      <c r="H63" s="155"/>
    </row>
    <row r="64" spans="1:8" x14ac:dyDescent="0.2">
      <c r="A64" s="88">
        <v>4.4000000000000004</v>
      </c>
      <c r="B64" s="99" t="s">
        <v>86</v>
      </c>
      <c r="C64" s="95" t="s">
        <v>11</v>
      </c>
      <c r="D64" s="91">
        <v>4</v>
      </c>
      <c r="E64" s="92"/>
      <c r="F64" s="93"/>
      <c r="H64" s="155"/>
    </row>
    <row r="65" spans="1:8" x14ac:dyDescent="0.2">
      <c r="A65" s="88"/>
      <c r="B65" s="99"/>
      <c r="C65" s="95"/>
      <c r="D65" s="91"/>
      <c r="E65" s="92"/>
      <c r="F65" s="93"/>
      <c r="H65" s="155"/>
    </row>
    <row r="66" spans="1:8" x14ac:dyDescent="0.2">
      <c r="A66" s="88">
        <v>4.5</v>
      </c>
      <c r="B66" s="99" t="s">
        <v>95</v>
      </c>
      <c r="C66" s="95" t="s">
        <v>11</v>
      </c>
      <c r="D66" s="91">
        <v>8</v>
      </c>
      <c r="E66" s="92"/>
      <c r="F66" s="93"/>
      <c r="H66" s="155"/>
    </row>
    <row r="67" spans="1:8" x14ac:dyDescent="0.2">
      <c r="A67" s="88"/>
      <c r="B67" s="99"/>
      <c r="C67" s="95"/>
      <c r="D67" s="91"/>
      <c r="E67" s="92"/>
      <c r="F67" s="93"/>
      <c r="H67" s="155"/>
    </row>
    <row r="68" spans="1:8" ht="15" x14ac:dyDescent="0.2">
      <c r="A68" s="75">
        <v>5</v>
      </c>
      <c r="B68" s="98" t="s">
        <v>44</v>
      </c>
      <c r="C68" s="95"/>
      <c r="D68" s="91"/>
      <c r="E68" s="92"/>
      <c r="F68" s="93"/>
      <c r="H68" s="156"/>
    </row>
    <row r="69" spans="1:8" ht="28.5" x14ac:dyDescent="0.2">
      <c r="A69" s="88"/>
      <c r="B69" s="99" t="s">
        <v>45</v>
      </c>
      <c r="C69" s="95"/>
      <c r="D69" s="91"/>
      <c r="E69" s="92"/>
      <c r="F69" s="93"/>
      <c r="H69" s="155"/>
    </row>
    <row r="70" spans="1:8" x14ac:dyDescent="0.2">
      <c r="A70" s="88"/>
      <c r="B70" s="99"/>
      <c r="C70" s="95"/>
      <c r="D70" s="91"/>
      <c r="E70" s="92"/>
      <c r="F70" s="93"/>
    </row>
    <row r="71" spans="1:8" x14ac:dyDescent="0.2">
      <c r="A71" s="88">
        <v>5.0999999999999996</v>
      </c>
      <c r="B71" s="99" t="s">
        <v>46</v>
      </c>
      <c r="C71" s="95" t="s">
        <v>10</v>
      </c>
      <c r="D71" s="91">
        <v>30</v>
      </c>
      <c r="E71" s="92"/>
      <c r="F71" s="93"/>
    </row>
    <row r="72" spans="1:8" x14ac:dyDescent="0.2">
      <c r="A72" s="88"/>
      <c r="B72" s="99"/>
      <c r="C72" s="95"/>
      <c r="D72" s="91"/>
      <c r="E72" s="92"/>
      <c r="F72" s="93"/>
    </row>
    <row r="73" spans="1:8" x14ac:dyDescent="0.2">
      <c r="A73" s="88">
        <v>5.2</v>
      </c>
      <c r="B73" s="99" t="s">
        <v>99</v>
      </c>
      <c r="C73" s="95" t="s">
        <v>10</v>
      </c>
      <c r="D73" s="91">
        <v>60</v>
      </c>
      <c r="E73" s="92"/>
      <c r="F73" s="93"/>
    </row>
    <row r="74" spans="1:8" x14ac:dyDescent="0.2">
      <c r="A74" s="88"/>
      <c r="B74" s="99"/>
      <c r="C74" s="95"/>
      <c r="D74" s="91"/>
      <c r="E74" s="92"/>
      <c r="F74" s="93"/>
    </row>
    <row r="75" spans="1:8" x14ac:dyDescent="0.2">
      <c r="A75" s="88">
        <v>5.3</v>
      </c>
      <c r="B75" s="99" t="s">
        <v>81</v>
      </c>
      <c r="C75" s="95" t="s">
        <v>10</v>
      </c>
      <c r="D75" s="91">
        <v>40</v>
      </c>
      <c r="E75" s="92"/>
      <c r="F75" s="93"/>
    </row>
    <row r="76" spans="1:8" x14ac:dyDescent="0.2">
      <c r="A76" s="88"/>
      <c r="B76" s="99"/>
      <c r="C76" s="95"/>
      <c r="D76" s="91"/>
      <c r="E76" s="92"/>
      <c r="F76" s="93"/>
    </row>
    <row r="77" spans="1:8" x14ac:dyDescent="0.2">
      <c r="A77" s="88">
        <v>5.4</v>
      </c>
      <c r="B77" s="99" t="s">
        <v>86</v>
      </c>
      <c r="C77" s="95" t="s">
        <v>10</v>
      </c>
      <c r="D77" s="91">
        <v>40</v>
      </c>
      <c r="E77" s="92"/>
      <c r="F77" s="93"/>
    </row>
    <row r="78" spans="1:8" x14ac:dyDescent="0.2">
      <c r="A78" s="88"/>
      <c r="B78" s="99"/>
      <c r="C78" s="95"/>
      <c r="D78" s="91"/>
      <c r="E78" s="92"/>
      <c r="F78" s="93"/>
    </row>
    <row r="79" spans="1:8" x14ac:dyDescent="0.2">
      <c r="A79" s="88">
        <v>5.5</v>
      </c>
      <c r="B79" s="99" t="s">
        <v>96</v>
      </c>
      <c r="C79" s="95" t="s">
        <v>10</v>
      </c>
      <c r="D79" s="91">
        <v>30</v>
      </c>
      <c r="E79" s="92"/>
      <c r="F79" s="93"/>
    </row>
    <row r="80" spans="1:8" x14ac:dyDescent="0.2">
      <c r="A80" s="88"/>
      <c r="B80" s="99"/>
      <c r="C80" s="95"/>
      <c r="D80" s="91"/>
      <c r="E80" s="92"/>
      <c r="F80" s="93"/>
    </row>
    <row r="81" spans="1:6" x14ac:dyDescent="0.2">
      <c r="A81" s="88">
        <v>5.6</v>
      </c>
      <c r="B81" s="99" t="s">
        <v>97</v>
      </c>
      <c r="C81" s="95" t="s">
        <v>10</v>
      </c>
      <c r="D81" s="91">
        <v>25</v>
      </c>
      <c r="E81" s="92"/>
      <c r="F81" s="93"/>
    </row>
    <row r="82" spans="1:6" x14ac:dyDescent="0.2">
      <c r="A82" s="88"/>
      <c r="B82" s="99"/>
      <c r="C82" s="95"/>
      <c r="D82" s="91"/>
      <c r="E82" s="92"/>
      <c r="F82" s="93"/>
    </row>
    <row r="83" spans="1:6" x14ac:dyDescent="0.2">
      <c r="A83" s="88"/>
      <c r="B83" s="99"/>
      <c r="C83" s="95"/>
      <c r="D83" s="91"/>
      <c r="E83" s="92"/>
      <c r="F83" s="93"/>
    </row>
    <row r="84" spans="1:6" x14ac:dyDescent="0.2">
      <c r="A84" s="88"/>
      <c r="B84" s="99"/>
      <c r="C84" s="95"/>
      <c r="D84" s="91"/>
      <c r="E84" s="92"/>
      <c r="F84" s="93"/>
    </row>
    <row r="85" spans="1:6" x14ac:dyDescent="0.2">
      <c r="A85" s="88"/>
      <c r="B85" s="99"/>
      <c r="C85" s="95"/>
      <c r="D85" s="91"/>
      <c r="E85" s="92"/>
      <c r="F85" s="93"/>
    </row>
    <row r="86" spans="1:6" x14ac:dyDescent="0.2">
      <c r="A86" s="88"/>
      <c r="B86" s="99"/>
      <c r="C86" s="95"/>
      <c r="D86" s="91"/>
      <c r="E86" s="92"/>
      <c r="F86" s="93"/>
    </row>
    <row r="87" spans="1:6" x14ac:dyDescent="0.2">
      <c r="A87" s="88"/>
      <c r="B87" s="99"/>
      <c r="C87" s="95"/>
      <c r="D87" s="91"/>
      <c r="E87" s="92"/>
      <c r="F87" s="93"/>
    </row>
    <row r="88" spans="1:6" x14ac:dyDescent="0.2">
      <c r="A88" s="88"/>
      <c r="B88" s="99"/>
      <c r="C88" s="95"/>
      <c r="D88" s="91"/>
      <c r="E88" s="92"/>
      <c r="F88" s="93"/>
    </row>
    <row r="89" spans="1:6" x14ac:dyDescent="0.2">
      <c r="A89" s="88"/>
      <c r="B89" s="99"/>
      <c r="C89" s="95"/>
      <c r="D89" s="91"/>
      <c r="E89" s="92"/>
      <c r="F89" s="93"/>
    </row>
    <row r="90" spans="1:6" x14ac:dyDescent="0.2">
      <c r="A90" s="88"/>
      <c r="B90" s="99"/>
      <c r="C90" s="95"/>
      <c r="D90" s="91"/>
      <c r="E90" s="92"/>
      <c r="F90" s="93"/>
    </row>
    <row r="91" spans="1:6" x14ac:dyDescent="0.2">
      <c r="A91" s="88"/>
      <c r="B91" s="99"/>
      <c r="C91" s="95"/>
      <c r="D91" s="91"/>
      <c r="E91" s="92"/>
      <c r="F91" s="93"/>
    </row>
    <row r="92" spans="1:6" x14ac:dyDescent="0.2">
      <c r="A92" s="88"/>
      <c r="B92" s="99"/>
      <c r="C92" s="95"/>
      <c r="D92" s="91"/>
      <c r="E92" s="92"/>
      <c r="F92" s="93"/>
    </row>
    <row r="93" spans="1:6" x14ac:dyDescent="0.2">
      <c r="A93" s="88"/>
      <c r="B93" s="99"/>
      <c r="C93" s="95"/>
      <c r="D93" s="91"/>
      <c r="E93" s="92"/>
      <c r="F93" s="93"/>
    </row>
    <row r="94" spans="1:6" ht="15" thickBot="1" x14ac:dyDescent="0.25">
      <c r="A94" s="100"/>
      <c r="B94" s="89"/>
      <c r="C94" s="90"/>
      <c r="D94" s="95"/>
      <c r="E94" s="92"/>
      <c r="F94" s="93"/>
    </row>
    <row r="95" spans="1:6" ht="15.75" thickBot="1" x14ac:dyDescent="0.3">
      <c r="A95" s="101"/>
      <c r="B95" s="102" t="s">
        <v>77</v>
      </c>
      <c r="C95" s="103"/>
      <c r="D95" s="104"/>
      <c r="E95" s="105"/>
      <c r="F95" s="106"/>
    </row>
    <row r="96" spans="1:6" ht="15" thickBot="1" x14ac:dyDescent="0.25"/>
    <row r="97" spans="1:9" ht="15" x14ac:dyDescent="0.25">
      <c r="A97" s="69" t="s">
        <v>9</v>
      </c>
      <c r="B97" s="173" t="s">
        <v>1</v>
      </c>
      <c r="C97" s="175" t="s">
        <v>2</v>
      </c>
      <c r="D97" s="175" t="s">
        <v>3</v>
      </c>
      <c r="E97" s="70" t="s">
        <v>4</v>
      </c>
      <c r="F97" s="71" t="s">
        <v>5</v>
      </c>
    </row>
    <row r="98" spans="1:9" ht="15.75" thickBot="1" x14ac:dyDescent="0.3">
      <c r="A98" s="72" t="s">
        <v>6</v>
      </c>
      <c r="B98" s="174"/>
      <c r="C98" s="176"/>
      <c r="D98" s="176"/>
      <c r="E98" s="73" t="s">
        <v>19</v>
      </c>
      <c r="F98" s="74" t="s">
        <v>23</v>
      </c>
    </row>
    <row r="99" spans="1:9" ht="15" x14ac:dyDescent="0.25">
      <c r="A99" s="75"/>
      <c r="B99" s="76"/>
      <c r="C99" s="77"/>
      <c r="D99" s="78"/>
      <c r="E99" s="79"/>
      <c r="F99" s="80"/>
    </row>
    <row r="100" spans="1:9" ht="15" x14ac:dyDescent="0.25">
      <c r="A100" s="81"/>
      <c r="B100" s="82" t="s">
        <v>177</v>
      </c>
      <c r="C100" s="83"/>
      <c r="D100" s="84"/>
      <c r="E100" s="85"/>
      <c r="F100" s="86"/>
    </row>
    <row r="101" spans="1:9" ht="15" x14ac:dyDescent="0.25">
      <c r="A101" s="81"/>
      <c r="B101" s="82"/>
      <c r="C101" s="83"/>
      <c r="D101" s="84"/>
      <c r="E101" s="85"/>
      <c r="F101" s="86"/>
    </row>
    <row r="102" spans="1:9" x14ac:dyDescent="0.2">
      <c r="A102" s="88"/>
      <c r="B102" s="89"/>
      <c r="C102" s="90"/>
      <c r="D102" s="91"/>
      <c r="E102" s="92"/>
      <c r="F102" s="93"/>
    </row>
    <row r="103" spans="1:9" ht="15" x14ac:dyDescent="0.2">
      <c r="A103" s="88">
        <v>6</v>
      </c>
      <c r="B103" s="94" t="s">
        <v>47</v>
      </c>
      <c r="C103" s="90"/>
      <c r="D103" s="95"/>
      <c r="E103" s="92"/>
      <c r="F103" s="93"/>
    </row>
    <row r="104" spans="1:9" ht="71.25" x14ac:dyDescent="0.2">
      <c r="A104" s="88"/>
      <c r="B104" s="96" t="s">
        <v>154</v>
      </c>
      <c r="C104" s="90"/>
      <c r="D104" s="95"/>
      <c r="E104" s="92"/>
      <c r="F104" s="93"/>
    </row>
    <row r="105" spans="1:9" x14ac:dyDescent="0.2">
      <c r="A105" s="88"/>
      <c r="B105" s="97"/>
      <c r="C105" s="95"/>
      <c r="D105" s="91"/>
      <c r="E105" s="92"/>
      <c r="F105" s="93"/>
    </row>
    <row r="106" spans="1:9" ht="15" x14ac:dyDescent="0.2">
      <c r="A106" s="88">
        <v>6.1</v>
      </c>
      <c r="B106" s="94" t="s">
        <v>49</v>
      </c>
      <c r="C106" s="95" t="s">
        <v>0</v>
      </c>
      <c r="D106" s="91">
        <v>450</v>
      </c>
      <c r="E106" s="92"/>
      <c r="F106" s="93"/>
      <c r="H106" s="156" t="s">
        <v>82</v>
      </c>
      <c r="I106" s="156" t="s">
        <v>83</v>
      </c>
    </row>
    <row r="107" spans="1:9" x14ac:dyDescent="0.2">
      <c r="A107" s="88"/>
      <c r="B107" s="97"/>
      <c r="C107" s="95"/>
      <c r="D107" s="91"/>
      <c r="E107" s="92"/>
      <c r="F107" s="93"/>
    </row>
    <row r="108" spans="1:9" ht="71.25" x14ac:dyDescent="0.2">
      <c r="A108" s="88"/>
      <c r="B108" s="97" t="s">
        <v>50</v>
      </c>
      <c r="C108" s="95"/>
      <c r="D108" s="91"/>
      <c r="E108" s="92"/>
      <c r="F108" s="93"/>
      <c r="H108" s="154">
        <v>20</v>
      </c>
      <c r="I108" s="154" t="e">
        <f>+#REF!*H108</f>
        <v>#REF!</v>
      </c>
    </row>
    <row r="109" spans="1:9" x14ac:dyDescent="0.2">
      <c r="A109" s="88"/>
      <c r="B109" s="97"/>
      <c r="C109" s="95"/>
      <c r="D109" s="91"/>
      <c r="E109" s="92"/>
      <c r="F109" s="93"/>
      <c r="I109" s="154" t="e">
        <f>+#REF!*H109</f>
        <v>#REF!</v>
      </c>
    </row>
    <row r="110" spans="1:9" x14ac:dyDescent="0.2">
      <c r="A110" s="88">
        <v>6.2</v>
      </c>
      <c r="B110" s="97" t="s">
        <v>49</v>
      </c>
      <c r="C110" s="95" t="s">
        <v>0</v>
      </c>
      <c r="D110" s="91">
        <v>2600</v>
      </c>
      <c r="E110" s="92"/>
      <c r="F110" s="93"/>
      <c r="H110" s="154">
        <v>120</v>
      </c>
      <c r="I110" s="154" t="e">
        <f>+#REF!*H110</f>
        <v>#REF!</v>
      </c>
    </row>
    <row r="111" spans="1:9" x14ac:dyDescent="0.2">
      <c r="A111" s="88"/>
      <c r="B111" s="99"/>
      <c r="C111" s="95"/>
      <c r="D111" s="91"/>
      <c r="E111" s="92"/>
      <c r="F111" s="93"/>
      <c r="I111" s="154" t="e">
        <f>+#REF!*H111</f>
        <v>#REF!</v>
      </c>
    </row>
    <row r="112" spans="1:9" ht="71.25" x14ac:dyDescent="0.2">
      <c r="A112" s="88"/>
      <c r="B112" s="99" t="s">
        <v>51</v>
      </c>
      <c r="C112" s="95"/>
      <c r="D112" s="91"/>
      <c r="E112" s="92"/>
      <c r="F112" s="93"/>
      <c r="H112" s="154">
        <v>80</v>
      </c>
      <c r="I112" s="154" t="e">
        <f>+#REF!*H112</f>
        <v>#REF!</v>
      </c>
    </row>
    <row r="113" spans="1:9" x14ac:dyDescent="0.2">
      <c r="A113" s="88"/>
      <c r="B113" s="99"/>
      <c r="C113" s="95"/>
      <c r="D113" s="91"/>
      <c r="E113" s="92"/>
      <c r="F113" s="93"/>
      <c r="H113" s="154">
        <v>80</v>
      </c>
      <c r="I113" s="154" t="e">
        <f>+#REF!*H113</f>
        <v>#REF!</v>
      </c>
    </row>
    <row r="114" spans="1:9" ht="28.5" x14ac:dyDescent="0.2">
      <c r="A114" s="88">
        <v>6.3</v>
      </c>
      <c r="B114" s="99" t="s">
        <v>52</v>
      </c>
      <c r="C114" s="95" t="s">
        <v>10</v>
      </c>
      <c r="D114" s="91">
        <v>170</v>
      </c>
      <c r="E114" s="92"/>
      <c r="F114" s="93"/>
      <c r="I114" s="154" t="e">
        <f>+#REF!*H114</f>
        <v>#REF!</v>
      </c>
    </row>
    <row r="115" spans="1:9" x14ac:dyDescent="0.2">
      <c r="A115" s="88"/>
      <c r="B115" s="99"/>
      <c r="C115" s="95"/>
      <c r="D115" s="91"/>
      <c r="E115" s="92"/>
      <c r="F115" s="93"/>
      <c r="H115" s="154">
        <v>50</v>
      </c>
      <c r="I115" s="154" t="e">
        <f>+#REF!*H115</f>
        <v>#REF!</v>
      </c>
    </row>
    <row r="116" spans="1:9" ht="15" x14ac:dyDescent="0.2">
      <c r="A116" s="75">
        <v>7</v>
      </c>
      <c r="B116" s="98" t="s">
        <v>53</v>
      </c>
      <c r="C116" s="95"/>
      <c r="D116" s="91"/>
      <c r="E116" s="92"/>
      <c r="F116" s="93"/>
      <c r="H116" s="154">
        <v>80</v>
      </c>
      <c r="I116" s="154" t="e">
        <f>+#REF!*H116</f>
        <v>#REF!</v>
      </c>
    </row>
    <row r="117" spans="1:9" x14ac:dyDescent="0.2">
      <c r="A117" s="88"/>
      <c r="B117" s="99"/>
      <c r="C117" s="95"/>
      <c r="D117" s="91"/>
      <c r="E117" s="92"/>
      <c r="F117" s="93"/>
      <c r="H117" s="154">
        <v>80</v>
      </c>
      <c r="I117" s="154" t="e">
        <f>+#REF!*H117</f>
        <v>#REF!</v>
      </c>
    </row>
    <row r="118" spans="1:9" ht="57" x14ac:dyDescent="0.2">
      <c r="A118" s="88"/>
      <c r="B118" s="99" t="s">
        <v>84</v>
      </c>
      <c r="C118" s="95"/>
      <c r="D118" s="91"/>
      <c r="E118" s="92"/>
      <c r="F118" s="93"/>
      <c r="I118" s="154" t="e">
        <f>+SUM(I108:I117)</f>
        <v>#REF!</v>
      </c>
    </row>
    <row r="119" spans="1:9" x14ac:dyDescent="0.2">
      <c r="A119" s="88"/>
      <c r="B119" s="99"/>
      <c r="C119" s="95"/>
      <c r="D119" s="91"/>
      <c r="E119" s="92"/>
      <c r="F119" s="93"/>
    </row>
    <row r="120" spans="1:9" x14ac:dyDescent="0.2">
      <c r="A120" s="88">
        <v>7.1</v>
      </c>
      <c r="B120" s="99" t="s">
        <v>54</v>
      </c>
      <c r="C120" s="95" t="s">
        <v>10</v>
      </c>
      <c r="D120" s="91">
        <v>150</v>
      </c>
      <c r="E120" s="92"/>
      <c r="F120" s="93"/>
    </row>
    <row r="121" spans="1:9" x14ac:dyDescent="0.2">
      <c r="A121" s="88"/>
      <c r="B121" s="99"/>
      <c r="C121" s="95"/>
      <c r="D121" s="91"/>
      <c r="E121" s="92"/>
      <c r="F121" s="93"/>
    </row>
    <row r="122" spans="1:9" x14ac:dyDescent="0.2">
      <c r="A122" s="88">
        <v>7.2</v>
      </c>
      <c r="B122" s="99" t="s">
        <v>138</v>
      </c>
      <c r="C122" s="95" t="s">
        <v>10</v>
      </c>
      <c r="D122" s="91">
        <v>20</v>
      </c>
      <c r="E122" s="92"/>
      <c r="F122" s="93"/>
    </row>
    <row r="123" spans="1:9" ht="15" x14ac:dyDescent="0.2">
      <c r="A123" s="75">
        <v>8</v>
      </c>
      <c r="B123" s="98" t="s">
        <v>55</v>
      </c>
      <c r="C123" s="95"/>
      <c r="D123" s="91"/>
      <c r="E123" s="92"/>
      <c r="F123" s="93"/>
    </row>
    <row r="124" spans="1:9" x14ac:dyDescent="0.2">
      <c r="A124" s="88"/>
      <c r="B124" s="99"/>
      <c r="C124" s="95"/>
      <c r="D124" s="91"/>
      <c r="E124" s="92"/>
      <c r="F124" s="93"/>
    </row>
    <row r="125" spans="1:9" ht="28.5" x14ac:dyDescent="0.2">
      <c r="A125" s="88"/>
      <c r="B125" s="99" t="s">
        <v>56</v>
      </c>
      <c r="C125" s="95"/>
      <c r="D125" s="91"/>
      <c r="E125" s="92"/>
      <c r="F125" s="93"/>
    </row>
    <row r="126" spans="1:9" x14ac:dyDescent="0.2">
      <c r="A126" s="88"/>
      <c r="B126" s="99"/>
      <c r="C126" s="95"/>
      <c r="D126" s="91"/>
      <c r="E126" s="92"/>
      <c r="F126" s="93"/>
    </row>
    <row r="127" spans="1:9" x14ac:dyDescent="0.2">
      <c r="A127" s="88">
        <v>8.1</v>
      </c>
      <c r="B127" s="99" t="s">
        <v>57</v>
      </c>
      <c r="C127" s="95" t="s">
        <v>10</v>
      </c>
      <c r="D127" s="91">
        <v>60</v>
      </c>
      <c r="E127" s="92"/>
      <c r="F127" s="93"/>
    </row>
    <row r="128" spans="1:9" x14ac:dyDescent="0.2">
      <c r="A128" s="88"/>
      <c r="B128" s="99"/>
      <c r="C128" s="95"/>
      <c r="D128" s="91"/>
      <c r="E128" s="92"/>
      <c r="F128" s="93"/>
    </row>
    <row r="129" spans="1:6" x14ac:dyDescent="0.2">
      <c r="A129" s="88">
        <v>8.1999999999999993</v>
      </c>
      <c r="B129" s="99" t="s">
        <v>58</v>
      </c>
      <c r="C129" s="95" t="s">
        <v>10</v>
      </c>
      <c r="D129" s="91">
        <v>90</v>
      </c>
      <c r="E129" s="92"/>
      <c r="F129" s="93"/>
    </row>
    <row r="130" spans="1:6" x14ac:dyDescent="0.2">
      <c r="A130" s="88"/>
      <c r="B130" s="99"/>
      <c r="C130" s="95"/>
      <c r="D130" s="91"/>
      <c r="E130" s="92"/>
      <c r="F130" s="93"/>
    </row>
    <row r="131" spans="1:6" x14ac:dyDescent="0.2">
      <c r="A131" s="88">
        <v>8.3000000000000007</v>
      </c>
      <c r="B131" s="99" t="s">
        <v>102</v>
      </c>
      <c r="C131" s="95" t="s">
        <v>10</v>
      </c>
      <c r="D131" s="91">
        <v>30</v>
      </c>
      <c r="E131" s="92"/>
      <c r="F131" s="93"/>
    </row>
    <row r="132" spans="1:6" x14ac:dyDescent="0.2">
      <c r="A132" s="88"/>
      <c r="B132" s="99"/>
      <c r="C132" s="95"/>
      <c r="D132" s="91"/>
      <c r="E132" s="92"/>
      <c r="F132" s="93"/>
    </row>
    <row r="133" spans="1:6" ht="42.75" x14ac:dyDescent="0.2">
      <c r="A133" s="88"/>
      <c r="B133" s="99" t="s">
        <v>59</v>
      </c>
      <c r="C133" s="95"/>
      <c r="D133" s="91"/>
      <c r="E133" s="92"/>
      <c r="F133" s="93"/>
    </row>
    <row r="134" spans="1:6" x14ac:dyDescent="0.2">
      <c r="A134" s="88"/>
      <c r="B134" s="99"/>
      <c r="C134" s="95"/>
      <c r="D134" s="91"/>
      <c r="E134" s="92"/>
      <c r="F134" s="93"/>
    </row>
    <row r="135" spans="1:6" ht="28.5" x14ac:dyDescent="0.2">
      <c r="A135" s="88">
        <v>8.4</v>
      </c>
      <c r="B135" s="99" t="s">
        <v>60</v>
      </c>
      <c r="C135" s="95" t="s">
        <v>10</v>
      </c>
      <c r="D135" s="91">
        <v>150</v>
      </c>
      <c r="E135" s="92"/>
      <c r="F135" s="93"/>
    </row>
    <row r="136" spans="1:6" x14ac:dyDescent="0.2">
      <c r="A136" s="88"/>
      <c r="B136" s="99"/>
      <c r="C136" s="95"/>
      <c r="D136" s="91"/>
      <c r="E136" s="92"/>
      <c r="F136" s="93"/>
    </row>
    <row r="137" spans="1:6" ht="28.5" x14ac:dyDescent="0.2">
      <c r="A137" s="88">
        <v>8.5</v>
      </c>
      <c r="B137" s="99" t="s">
        <v>85</v>
      </c>
      <c r="C137" s="95" t="s">
        <v>10</v>
      </c>
      <c r="D137" s="91">
        <v>65</v>
      </c>
      <c r="E137" s="92"/>
      <c r="F137" s="93"/>
    </row>
    <row r="138" spans="1:6" x14ac:dyDescent="0.2">
      <c r="A138" s="88"/>
      <c r="B138" s="99"/>
      <c r="C138" s="95"/>
      <c r="D138" s="91"/>
      <c r="E138" s="92"/>
      <c r="F138" s="93"/>
    </row>
    <row r="139" spans="1:6" ht="42.75" x14ac:dyDescent="0.2">
      <c r="A139" s="88">
        <v>8.6</v>
      </c>
      <c r="B139" s="99" t="s">
        <v>103</v>
      </c>
      <c r="C139" s="95" t="s">
        <v>10</v>
      </c>
      <c r="D139" s="91">
        <v>40</v>
      </c>
      <c r="E139" s="92"/>
      <c r="F139" s="93"/>
    </row>
    <row r="140" spans="1:6" ht="15" thickBot="1" x14ac:dyDescent="0.25">
      <c r="A140" s="100"/>
      <c r="B140" s="89"/>
      <c r="C140" s="90"/>
      <c r="D140" s="95"/>
      <c r="E140" s="92"/>
      <c r="F140" s="93"/>
    </row>
    <row r="141" spans="1:6" ht="15.75" thickBot="1" x14ac:dyDescent="0.3">
      <c r="A141" s="101"/>
      <c r="B141" s="102" t="s">
        <v>77</v>
      </c>
      <c r="C141" s="103"/>
      <c r="D141" s="104"/>
      <c r="E141" s="105"/>
      <c r="F141" s="106"/>
    </row>
    <row r="142" spans="1:6" ht="15.75" thickBot="1" x14ac:dyDescent="0.3">
      <c r="A142" s="108"/>
      <c r="B142" s="109"/>
      <c r="C142" s="110"/>
      <c r="D142" s="111"/>
      <c r="E142" s="112"/>
      <c r="F142" s="113"/>
    </row>
    <row r="143" spans="1:6" ht="15" x14ac:dyDescent="0.25">
      <c r="A143" s="69" t="s">
        <v>9</v>
      </c>
      <c r="B143" s="173" t="s">
        <v>1</v>
      </c>
      <c r="C143" s="175" t="s">
        <v>2</v>
      </c>
      <c r="D143" s="175" t="s">
        <v>3</v>
      </c>
      <c r="E143" s="70" t="s">
        <v>4</v>
      </c>
      <c r="F143" s="71" t="s">
        <v>5</v>
      </c>
    </row>
    <row r="144" spans="1:6" ht="15.75" thickBot="1" x14ac:dyDescent="0.3">
      <c r="A144" s="72" t="s">
        <v>6</v>
      </c>
      <c r="B144" s="174"/>
      <c r="C144" s="176"/>
      <c r="D144" s="176"/>
      <c r="E144" s="73" t="s">
        <v>19</v>
      </c>
      <c r="F144" s="74" t="s">
        <v>23</v>
      </c>
    </row>
    <row r="145" spans="1:8" ht="15" x14ac:dyDescent="0.25">
      <c r="A145" s="75"/>
      <c r="B145" s="76"/>
      <c r="C145" s="77"/>
      <c r="D145" s="78"/>
      <c r="E145" s="79"/>
      <c r="F145" s="80"/>
    </row>
    <row r="146" spans="1:8" ht="15" x14ac:dyDescent="0.25">
      <c r="A146" s="81"/>
      <c r="B146" s="82" t="s">
        <v>177</v>
      </c>
      <c r="C146" s="83"/>
      <c r="D146" s="84"/>
      <c r="E146" s="85"/>
      <c r="F146" s="86"/>
    </row>
    <row r="147" spans="1:8" ht="15" x14ac:dyDescent="0.25">
      <c r="A147" s="81"/>
      <c r="B147" s="82"/>
      <c r="C147" s="83"/>
      <c r="D147" s="84"/>
      <c r="E147" s="85"/>
      <c r="F147" s="86"/>
    </row>
    <row r="148" spans="1:8" ht="15" x14ac:dyDescent="0.25">
      <c r="A148" s="81"/>
      <c r="B148" s="82" t="s">
        <v>88</v>
      </c>
      <c r="C148" s="83"/>
      <c r="D148" s="84"/>
      <c r="E148" s="85"/>
      <c r="F148" s="86"/>
    </row>
    <row r="149" spans="1:8" x14ac:dyDescent="0.2">
      <c r="A149" s="88"/>
      <c r="B149" s="89"/>
      <c r="C149" s="90"/>
      <c r="D149" s="91"/>
      <c r="E149" s="92"/>
      <c r="F149" s="93"/>
    </row>
    <row r="150" spans="1:8" ht="15" x14ac:dyDescent="0.2">
      <c r="A150" s="75">
        <v>9</v>
      </c>
      <c r="B150" s="94" t="s">
        <v>38</v>
      </c>
      <c r="C150" s="90"/>
      <c r="D150" s="95"/>
      <c r="E150" s="92"/>
      <c r="F150" s="93"/>
    </row>
    <row r="151" spans="1:8" x14ac:dyDescent="0.2">
      <c r="A151" s="88"/>
      <c r="B151" s="96"/>
      <c r="C151" s="90"/>
      <c r="D151" s="95"/>
      <c r="E151" s="92"/>
      <c r="F151" s="93"/>
      <c r="H151" s="155"/>
    </row>
    <row r="152" spans="1:8" ht="57" x14ac:dyDescent="0.2">
      <c r="A152" s="88"/>
      <c r="B152" s="97" t="s">
        <v>41</v>
      </c>
      <c r="C152" s="95"/>
      <c r="D152" s="91"/>
      <c r="E152" s="92"/>
      <c r="F152" s="93"/>
      <c r="H152" s="155"/>
    </row>
    <row r="153" spans="1:8" x14ac:dyDescent="0.2">
      <c r="A153" s="88"/>
      <c r="B153" s="97"/>
      <c r="C153" s="95"/>
      <c r="D153" s="91"/>
      <c r="E153" s="92"/>
      <c r="F153" s="93"/>
      <c r="H153" s="155"/>
    </row>
    <row r="154" spans="1:8" x14ac:dyDescent="0.2">
      <c r="A154" s="88">
        <v>9.1</v>
      </c>
      <c r="B154" s="99" t="s">
        <v>89</v>
      </c>
      <c r="C154" s="95" t="s">
        <v>11</v>
      </c>
      <c r="D154" s="91">
        <v>13</v>
      </c>
      <c r="E154" s="92"/>
      <c r="F154" s="93"/>
      <c r="H154" s="155"/>
    </row>
    <row r="155" spans="1:8" x14ac:dyDescent="0.2">
      <c r="A155" s="88"/>
      <c r="B155" s="99"/>
      <c r="C155" s="95"/>
      <c r="D155" s="91"/>
      <c r="E155" s="92"/>
      <c r="F155" s="93"/>
      <c r="H155" s="155"/>
    </row>
    <row r="156" spans="1:8" x14ac:dyDescent="0.2">
      <c r="A156" s="88">
        <v>9.1999999999999993</v>
      </c>
      <c r="B156" s="99" t="s">
        <v>90</v>
      </c>
      <c r="C156" s="95" t="s">
        <v>11</v>
      </c>
      <c r="D156" s="91">
        <v>6</v>
      </c>
      <c r="E156" s="92"/>
      <c r="F156" s="93"/>
      <c r="H156" s="155"/>
    </row>
    <row r="157" spans="1:8" x14ac:dyDescent="0.2">
      <c r="A157" s="88"/>
      <c r="B157" s="99"/>
      <c r="C157" s="95"/>
      <c r="D157" s="91"/>
      <c r="E157" s="92"/>
      <c r="F157" s="93"/>
      <c r="H157" s="155"/>
    </row>
    <row r="158" spans="1:8" x14ac:dyDescent="0.2">
      <c r="A158" s="88">
        <v>9.3000000000000007</v>
      </c>
      <c r="B158" s="99" t="s">
        <v>79</v>
      </c>
      <c r="C158" s="95" t="s">
        <v>11</v>
      </c>
      <c r="D158" s="91">
        <v>3</v>
      </c>
      <c r="E158" s="92"/>
      <c r="F158" s="93"/>
      <c r="H158" s="155"/>
    </row>
    <row r="159" spans="1:8" x14ac:dyDescent="0.2">
      <c r="A159" s="88"/>
      <c r="B159" s="99"/>
      <c r="C159" s="95"/>
      <c r="D159" s="91"/>
      <c r="E159" s="92"/>
      <c r="F159" s="93"/>
      <c r="H159" s="155"/>
    </row>
    <row r="160" spans="1:8" x14ac:dyDescent="0.2">
      <c r="A160" s="88">
        <v>9.4</v>
      </c>
      <c r="B160" s="99" t="s">
        <v>91</v>
      </c>
      <c r="C160" s="95" t="s">
        <v>11</v>
      </c>
      <c r="D160" s="114">
        <v>1</v>
      </c>
      <c r="E160" s="92"/>
      <c r="F160" s="93"/>
      <c r="H160" s="155"/>
    </row>
    <row r="161" spans="1:8" x14ac:dyDescent="0.2">
      <c r="A161" s="88"/>
      <c r="B161" s="99"/>
      <c r="C161" s="95"/>
      <c r="D161" s="91"/>
      <c r="E161" s="92"/>
      <c r="F161" s="93"/>
      <c r="H161" s="155"/>
    </row>
    <row r="162" spans="1:8" x14ac:dyDescent="0.2">
      <c r="A162" s="88">
        <v>9.5</v>
      </c>
      <c r="B162" s="99" t="s">
        <v>92</v>
      </c>
      <c r="C162" s="95" t="s">
        <v>11</v>
      </c>
      <c r="D162" s="91">
        <v>2</v>
      </c>
      <c r="E162" s="92"/>
      <c r="F162" s="93"/>
      <c r="H162" s="155"/>
    </row>
    <row r="163" spans="1:8" ht="15" x14ac:dyDescent="0.2">
      <c r="A163" s="75"/>
      <c r="B163" s="98"/>
      <c r="C163" s="95"/>
      <c r="D163" s="91"/>
      <c r="E163" s="92"/>
      <c r="F163" s="93"/>
      <c r="H163" s="155"/>
    </row>
    <row r="164" spans="1:8" x14ac:dyDescent="0.2">
      <c r="A164" s="88"/>
      <c r="B164" s="99"/>
      <c r="C164" s="95"/>
      <c r="D164" s="91"/>
      <c r="E164" s="92"/>
      <c r="F164" s="93"/>
      <c r="H164" s="155"/>
    </row>
    <row r="165" spans="1:8" ht="15" x14ac:dyDescent="0.2">
      <c r="A165" s="75">
        <v>10</v>
      </c>
      <c r="B165" s="98" t="s">
        <v>44</v>
      </c>
      <c r="C165" s="95"/>
      <c r="D165" s="91"/>
      <c r="E165" s="92"/>
      <c r="F165" s="93"/>
      <c r="H165" s="155"/>
    </row>
    <row r="166" spans="1:8" ht="28.5" x14ac:dyDescent="0.2">
      <c r="A166" s="88"/>
      <c r="B166" s="99" t="s">
        <v>45</v>
      </c>
      <c r="C166" s="95"/>
      <c r="D166" s="91"/>
      <c r="E166" s="92"/>
      <c r="F166" s="93"/>
      <c r="H166" s="155"/>
    </row>
    <row r="167" spans="1:8" x14ac:dyDescent="0.2">
      <c r="A167" s="88"/>
      <c r="B167" s="99"/>
      <c r="C167" s="95"/>
      <c r="D167" s="91"/>
      <c r="E167" s="92"/>
      <c r="F167" s="93"/>
      <c r="H167" s="155"/>
    </row>
    <row r="168" spans="1:8" x14ac:dyDescent="0.2">
      <c r="A168" s="88">
        <v>10.1</v>
      </c>
      <c r="B168" s="99" t="s">
        <v>93</v>
      </c>
      <c r="C168" s="95" t="s">
        <v>10</v>
      </c>
      <c r="D168" s="91">
        <v>80</v>
      </c>
      <c r="E168" s="92"/>
      <c r="F168" s="93"/>
      <c r="H168" s="155"/>
    </row>
    <row r="169" spans="1:8" x14ac:dyDescent="0.2">
      <c r="A169" s="88"/>
      <c r="B169" s="99"/>
      <c r="C169" s="95"/>
      <c r="D169" s="91"/>
      <c r="E169" s="92"/>
      <c r="F169" s="93"/>
    </row>
    <row r="170" spans="1:8" x14ac:dyDescent="0.2">
      <c r="A170" s="88">
        <v>10.199999999999999</v>
      </c>
      <c r="B170" s="99" t="s">
        <v>80</v>
      </c>
      <c r="C170" s="95" t="s">
        <v>10</v>
      </c>
      <c r="D170" s="91">
        <v>7</v>
      </c>
      <c r="E170" s="92"/>
      <c r="F170" s="93"/>
    </row>
    <row r="171" spans="1:8" x14ac:dyDescent="0.2">
      <c r="A171" s="88"/>
      <c r="B171" s="99"/>
      <c r="C171" s="95"/>
      <c r="D171" s="91"/>
      <c r="E171" s="92"/>
      <c r="F171" s="93"/>
    </row>
    <row r="172" spans="1:8" x14ac:dyDescent="0.2">
      <c r="A172" s="88">
        <v>10.3</v>
      </c>
      <c r="B172" s="99" t="s">
        <v>94</v>
      </c>
      <c r="C172" s="95" t="s">
        <v>10</v>
      </c>
      <c r="D172" s="91">
        <v>55</v>
      </c>
      <c r="E172" s="92"/>
      <c r="F172" s="93"/>
    </row>
    <row r="173" spans="1:8" x14ac:dyDescent="0.2">
      <c r="A173" s="88"/>
      <c r="B173" s="99"/>
      <c r="C173" s="95"/>
      <c r="D173" s="91"/>
      <c r="E173" s="92"/>
      <c r="F173" s="93"/>
    </row>
    <row r="174" spans="1:8" x14ac:dyDescent="0.2">
      <c r="A174" s="88">
        <v>10.4</v>
      </c>
      <c r="B174" s="99" t="s">
        <v>79</v>
      </c>
      <c r="C174" s="95" t="s">
        <v>10</v>
      </c>
      <c r="D174" s="91">
        <v>54</v>
      </c>
      <c r="E174" s="92"/>
      <c r="F174" s="93"/>
    </row>
    <row r="175" spans="1:8" x14ac:dyDescent="0.2">
      <c r="A175" s="88"/>
      <c r="B175" s="99"/>
      <c r="C175" s="95"/>
      <c r="D175" s="91"/>
      <c r="E175" s="92"/>
      <c r="F175" s="93"/>
    </row>
    <row r="176" spans="1:8" x14ac:dyDescent="0.2">
      <c r="A176" s="88">
        <v>10.5</v>
      </c>
      <c r="B176" s="99" t="s">
        <v>92</v>
      </c>
      <c r="C176" s="95" t="s">
        <v>10</v>
      </c>
      <c r="D176" s="91">
        <v>4</v>
      </c>
      <c r="E176" s="92"/>
      <c r="F176" s="93"/>
    </row>
    <row r="177" spans="1:6" x14ac:dyDescent="0.2">
      <c r="A177" s="88"/>
      <c r="B177" s="99"/>
      <c r="C177" s="95"/>
      <c r="D177" s="91"/>
      <c r="E177" s="92"/>
      <c r="F177" s="93"/>
    </row>
    <row r="178" spans="1:6" x14ac:dyDescent="0.2">
      <c r="A178" s="88"/>
      <c r="B178" s="99"/>
      <c r="C178" s="95"/>
      <c r="D178" s="91"/>
      <c r="E178" s="92"/>
      <c r="F178" s="93"/>
    </row>
    <row r="179" spans="1:6" x14ac:dyDescent="0.2">
      <c r="A179" s="88"/>
      <c r="B179" s="99"/>
      <c r="C179" s="95"/>
      <c r="D179" s="91"/>
      <c r="E179" s="92"/>
      <c r="F179" s="93"/>
    </row>
    <row r="180" spans="1:6" x14ac:dyDescent="0.2">
      <c r="A180" s="88"/>
      <c r="B180" s="99"/>
      <c r="C180" s="95"/>
      <c r="D180" s="91"/>
      <c r="E180" s="92"/>
      <c r="F180" s="93"/>
    </row>
    <row r="181" spans="1:6" x14ac:dyDescent="0.2">
      <c r="A181" s="88"/>
      <c r="B181" s="99"/>
      <c r="C181" s="95"/>
      <c r="D181" s="91"/>
      <c r="E181" s="92"/>
      <c r="F181" s="93"/>
    </row>
    <row r="182" spans="1:6" x14ac:dyDescent="0.2">
      <c r="A182" s="88"/>
      <c r="B182" s="99"/>
      <c r="C182" s="95"/>
      <c r="D182" s="91"/>
      <c r="E182" s="92"/>
      <c r="F182" s="93"/>
    </row>
    <row r="183" spans="1:6" x14ac:dyDescent="0.2">
      <c r="A183" s="88"/>
      <c r="B183" s="99"/>
      <c r="C183" s="95"/>
      <c r="D183" s="91"/>
      <c r="E183" s="92"/>
      <c r="F183" s="93"/>
    </row>
    <row r="184" spans="1:6" x14ac:dyDescent="0.2">
      <c r="A184" s="88"/>
      <c r="B184" s="99"/>
      <c r="C184" s="95"/>
      <c r="D184" s="91"/>
      <c r="E184" s="92"/>
      <c r="F184" s="93"/>
    </row>
    <row r="185" spans="1:6" x14ac:dyDescent="0.2">
      <c r="A185" s="88"/>
      <c r="B185" s="99"/>
      <c r="C185" s="95"/>
      <c r="D185" s="91"/>
      <c r="E185" s="92"/>
      <c r="F185" s="93"/>
    </row>
    <row r="186" spans="1:6" x14ac:dyDescent="0.2">
      <c r="A186" s="88"/>
      <c r="B186" s="99"/>
      <c r="C186" s="95"/>
      <c r="D186" s="91"/>
      <c r="E186" s="92"/>
      <c r="F186" s="93"/>
    </row>
    <row r="187" spans="1:6" x14ac:dyDescent="0.2">
      <c r="A187" s="88"/>
      <c r="B187" s="99"/>
      <c r="C187" s="95"/>
      <c r="D187" s="91"/>
      <c r="E187" s="92"/>
      <c r="F187" s="93"/>
    </row>
    <row r="188" spans="1:6" ht="15" thickBot="1" x14ac:dyDescent="0.25">
      <c r="A188" s="100"/>
      <c r="B188" s="89"/>
      <c r="C188" s="90"/>
      <c r="D188" s="95"/>
      <c r="E188" s="92"/>
      <c r="F188" s="93"/>
    </row>
    <row r="189" spans="1:6" ht="15.75" thickBot="1" x14ac:dyDescent="0.3">
      <c r="A189" s="101"/>
      <c r="B189" s="102" t="s">
        <v>77</v>
      </c>
      <c r="C189" s="103"/>
      <c r="D189" s="104"/>
      <c r="E189" s="105"/>
      <c r="F189" s="106"/>
    </row>
    <row r="190" spans="1:6" ht="15" thickBot="1" x14ac:dyDescent="0.25"/>
    <row r="191" spans="1:6" ht="15" x14ac:dyDescent="0.25">
      <c r="A191" s="69" t="s">
        <v>9</v>
      </c>
      <c r="B191" s="173" t="s">
        <v>1</v>
      </c>
      <c r="C191" s="175" t="s">
        <v>2</v>
      </c>
      <c r="D191" s="175" t="s">
        <v>3</v>
      </c>
      <c r="E191" s="70" t="s">
        <v>4</v>
      </c>
      <c r="F191" s="71" t="s">
        <v>5</v>
      </c>
    </row>
    <row r="192" spans="1:6" ht="15.75" thickBot="1" x14ac:dyDescent="0.3">
      <c r="A192" s="72" t="s">
        <v>6</v>
      </c>
      <c r="B192" s="174"/>
      <c r="C192" s="176"/>
      <c r="D192" s="176"/>
      <c r="E192" s="73" t="s">
        <v>19</v>
      </c>
      <c r="F192" s="74" t="s">
        <v>23</v>
      </c>
    </row>
    <row r="193" spans="1:10" ht="15" x14ac:dyDescent="0.25">
      <c r="A193" s="75"/>
      <c r="B193" s="76"/>
      <c r="C193" s="77"/>
      <c r="D193" s="78"/>
      <c r="E193" s="79"/>
      <c r="F193" s="80"/>
    </row>
    <row r="194" spans="1:10" ht="15" x14ac:dyDescent="0.25">
      <c r="A194" s="81"/>
      <c r="B194" s="82" t="s">
        <v>177</v>
      </c>
      <c r="C194" s="83"/>
      <c r="D194" s="84"/>
      <c r="E194" s="85"/>
      <c r="F194" s="86"/>
    </row>
    <row r="195" spans="1:10" ht="15" x14ac:dyDescent="0.25">
      <c r="A195" s="81"/>
      <c r="B195" s="82"/>
      <c r="C195" s="83"/>
      <c r="D195" s="84"/>
      <c r="E195" s="85"/>
      <c r="F195" s="86"/>
    </row>
    <row r="196" spans="1:10" x14ac:dyDescent="0.2">
      <c r="A196" s="88"/>
      <c r="B196" s="89"/>
      <c r="C196" s="90"/>
      <c r="D196" s="91"/>
      <c r="E196" s="92"/>
      <c r="F196" s="93"/>
      <c r="H196" s="155"/>
      <c r="I196" s="155"/>
      <c r="J196" s="6"/>
    </row>
    <row r="197" spans="1:10" ht="15" x14ac:dyDescent="0.2">
      <c r="A197" s="88">
        <v>11</v>
      </c>
      <c r="B197" s="94" t="s">
        <v>47</v>
      </c>
      <c r="C197" s="90"/>
      <c r="D197" s="95"/>
      <c r="E197" s="92"/>
      <c r="F197" s="93"/>
      <c r="H197" s="155"/>
      <c r="I197" s="155"/>
      <c r="J197" s="6"/>
    </row>
    <row r="198" spans="1:10" ht="71.25" x14ac:dyDescent="0.2">
      <c r="A198" s="88"/>
      <c r="B198" s="96" t="s">
        <v>48</v>
      </c>
      <c r="C198" s="90"/>
      <c r="D198" s="95"/>
      <c r="E198" s="92"/>
      <c r="F198" s="93"/>
      <c r="H198" s="155"/>
      <c r="I198" s="155"/>
      <c r="J198" s="6"/>
    </row>
    <row r="199" spans="1:10" x14ac:dyDescent="0.2">
      <c r="A199" s="88"/>
      <c r="B199" s="97"/>
      <c r="C199" s="95"/>
      <c r="D199" s="91"/>
      <c r="E199" s="92"/>
      <c r="F199" s="93"/>
      <c r="H199" s="155"/>
      <c r="I199" s="155"/>
      <c r="J199" s="6"/>
    </row>
    <row r="200" spans="1:10" ht="15" x14ac:dyDescent="0.2">
      <c r="A200" s="88">
        <v>11.1</v>
      </c>
      <c r="B200" s="94" t="s">
        <v>49</v>
      </c>
      <c r="C200" s="95" t="s">
        <v>0</v>
      </c>
      <c r="D200" s="91">
        <v>300</v>
      </c>
      <c r="E200" s="92"/>
      <c r="F200" s="93"/>
      <c r="H200" s="156" t="s">
        <v>82</v>
      </c>
      <c r="I200" s="156" t="s">
        <v>83</v>
      </c>
      <c r="J200" s="6"/>
    </row>
    <row r="201" spans="1:10" x14ac:dyDescent="0.2">
      <c r="A201" s="88"/>
      <c r="B201" s="97"/>
      <c r="C201" s="95"/>
      <c r="D201" s="91"/>
      <c r="E201" s="92"/>
      <c r="F201" s="93"/>
      <c r="H201" s="155">
        <v>120</v>
      </c>
      <c r="I201" s="155" t="e">
        <f>+#REF!*H201</f>
        <v>#REF!</v>
      </c>
      <c r="J201" s="6"/>
    </row>
    <row r="202" spans="1:10" ht="71.25" x14ac:dyDescent="0.2">
      <c r="A202" s="88"/>
      <c r="B202" s="97" t="s">
        <v>50</v>
      </c>
      <c r="C202" s="95"/>
      <c r="D202" s="91"/>
      <c r="E202" s="92"/>
      <c r="F202" s="93"/>
      <c r="H202" s="155"/>
      <c r="I202" s="155"/>
      <c r="J202" s="6"/>
    </row>
    <row r="203" spans="1:10" x14ac:dyDescent="0.2">
      <c r="A203" s="88"/>
      <c r="B203" s="97"/>
      <c r="C203" s="95"/>
      <c r="D203" s="91"/>
      <c r="E203" s="92"/>
      <c r="F203" s="93"/>
      <c r="H203" s="155">
        <v>120</v>
      </c>
      <c r="I203" s="155" t="e">
        <f>+#REF!*H203</f>
        <v>#REF!</v>
      </c>
      <c r="J203" s="6"/>
    </row>
    <row r="204" spans="1:10" x14ac:dyDescent="0.2">
      <c r="A204" s="88">
        <v>11.2</v>
      </c>
      <c r="B204" s="97" t="s">
        <v>49</v>
      </c>
      <c r="C204" s="95" t="s">
        <v>0</v>
      </c>
      <c r="D204" s="91">
        <v>2000</v>
      </c>
      <c r="E204" s="92"/>
      <c r="F204" s="93"/>
      <c r="H204" s="155"/>
      <c r="I204" s="155"/>
      <c r="J204" s="6"/>
    </row>
    <row r="205" spans="1:10" x14ac:dyDescent="0.2">
      <c r="A205" s="88"/>
      <c r="B205" s="99"/>
      <c r="C205" s="95"/>
      <c r="D205" s="91"/>
      <c r="E205" s="92"/>
      <c r="F205" s="93"/>
      <c r="H205" s="155"/>
      <c r="I205" s="155"/>
      <c r="J205" s="6"/>
    </row>
    <row r="206" spans="1:10" x14ac:dyDescent="0.2">
      <c r="A206" s="88"/>
      <c r="B206" s="99"/>
      <c r="C206" s="95"/>
      <c r="D206" s="91"/>
      <c r="E206" s="92"/>
      <c r="F206" s="93"/>
      <c r="H206" s="155"/>
      <c r="J206" s="6"/>
    </row>
    <row r="207" spans="1:10" ht="15" x14ac:dyDescent="0.2">
      <c r="A207" s="75">
        <v>12</v>
      </c>
      <c r="B207" s="98" t="s">
        <v>53</v>
      </c>
      <c r="C207" s="95"/>
      <c r="D207" s="91"/>
      <c r="E207" s="92"/>
      <c r="F207" s="93"/>
      <c r="H207" s="155">
        <v>80</v>
      </c>
      <c r="I207" s="155" t="e">
        <f>+H207*#REF!</f>
        <v>#REF!</v>
      </c>
      <c r="J207" s="6"/>
    </row>
    <row r="208" spans="1:10" x14ac:dyDescent="0.2">
      <c r="A208" s="88"/>
      <c r="B208" s="99"/>
      <c r="C208" s="95"/>
      <c r="D208" s="91"/>
      <c r="E208" s="92"/>
      <c r="F208" s="93"/>
      <c r="H208" s="155">
        <v>80</v>
      </c>
      <c r="I208" s="155" t="e">
        <f>+H208*#REF!</f>
        <v>#REF!</v>
      </c>
      <c r="J208" s="6"/>
    </row>
    <row r="209" spans="1:10" ht="42.75" x14ac:dyDescent="0.2">
      <c r="A209" s="88"/>
      <c r="B209" s="99" t="s">
        <v>127</v>
      </c>
      <c r="C209" s="95"/>
      <c r="D209" s="91"/>
      <c r="E209" s="92"/>
      <c r="F209" s="93"/>
      <c r="H209" s="155"/>
      <c r="I209" s="155"/>
      <c r="J209" s="6"/>
    </row>
    <row r="210" spans="1:10" x14ac:dyDescent="0.2">
      <c r="A210" s="88"/>
      <c r="B210" s="99"/>
      <c r="C210" s="95"/>
      <c r="D210" s="91"/>
      <c r="E210" s="92"/>
      <c r="F210" s="93"/>
      <c r="I210" s="155"/>
      <c r="J210" s="6"/>
    </row>
    <row r="211" spans="1:10" x14ac:dyDescent="0.2">
      <c r="A211" s="88">
        <v>12.1</v>
      </c>
      <c r="B211" s="99" t="s">
        <v>54</v>
      </c>
      <c r="C211" s="95" t="s">
        <v>10</v>
      </c>
      <c r="D211" s="91">
        <v>140</v>
      </c>
      <c r="E211" s="92"/>
      <c r="F211" s="93"/>
      <c r="H211" s="155"/>
      <c r="I211" s="155" t="e">
        <f>+SUM(I201:I210)</f>
        <v>#REF!</v>
      </c>
      <c r="J211" s="6"/>
    </row>
    <row r="212" spans="1:10" x14ac:dyDescent="0.2">
      <c r="A212" s="88"/>
      <c r="B212" s="99"/>
      <c r="C212" s="95"/>
      <c r="D212" s="91"/>
      <c r="E212" s="92"/>
      <c r="F212" s="93"/>
      <c r="H212" s="155"/>
      <c r="I212" s="155"/>
      <c r="J212" s="6"/>
    </row>
    <row r="213" spans="1:10" x14ac:dyDescent="0.2">
      <c r="A213" s="88">
        <v>12.2</v>
      </c>
      <c r="B213" s="99" t="s">
        <v>104</v>
      </c>
      <c r="C213" s="95" t="s">
        <v>10</v>
      </c>
      <c r="D213" s="91">
        <v>5</v>
      </c>
      <c r="E213" s="92"/>
      <c r="F213" s="93"/>
      <c r="H213" s="155"/>
      <c r="I213" s="155"/>
      <c r="J213" s="6"/>
    </row>
    <row r="214" spans="1:10" x14ac:dyDescent="0.2">
      <c r="A214" s="88"/>
      <c r="B214" s="99"/>
      <c r="C214" s="95"/>
      <c r="D214" s="91"/>
      <c r="E214" s="92"/>
      <c r="F214" s="93"/>
      <c r="H214" s="155"/>
      <c r="I214" s="155"/>
      <c r="J214" s="6"/>
    </row>
    <row r="215" spans="1:10" ht="15" x14ac:dyDescent="0.2">
      <c r="A215" s="75">
        <v>13</v>
      </c>
      <c r="B215" s="98" t="s">
        <v>55</v>
      </c>
      <c r="C215" s="95"/>
      <c r="D215" s="91"/>
      <c r="E215" s="92"/>
      <c r="F215" s="93"/>
      <c r="H215" s="155"/>
      <c r="I215" s="155"/>
      <c r="J215" s="6"/>
    </row>
    <row r="216" spans="1:10" x14ac:dyDescent="0.2">
      <c r="A216" s="88"/>
      <c r="B216" s="99"/>
      <c r="C216" s="95"/>
      <c r="D216" s="91"/>
      <c r="E216" s="92"/>
      <c r="F216" s="93"/>
      <c r="H216" s="155"/>
      <c r="I216" s="155"/>
      <c r="J216" s="6"/>
    </row>
    <row r="217" spans="1:10" ht="28.5" x14ac:dyDescent="0.2">
      <c r="A217" s="88"/>
      <c r="B217" s="99" t="s">
        <v>56</v>
      </c>
      <c r="C217" s="95"/>
      <c r="D217" s="91"/>
      <c r="E217" s="92"/>
      <c r="F217" s="93"/>
      <c r="H217" s="155"/>
      <c r="I217" s="155"/>
      <c r="J217" s="6"/>
    </row>
    <row r="218" spans="1:10" x14ac:dyDescent="0.2">
      <c r="A218" s="88"/>
      <c r="B218" s="99"/>
      <c r="C218" s="95"/>
      <c r="D218" s="91"/>
      <c r="E218" s="92"/>
      <c r="F218" s="93"/>
      <c r="H218" s="155"/>
      <c r="I218" s="155"/>
      <c r="J218" s="6"/>
    </row>
    <row r="219" spans="1:10" x14ac:dyDescent="0.2">
      <c r="A219" s="88">
        <v>13.1</v>
      </c>
      <c r="B219" s="99" t="s">
        <v>57</v>
      </c>
      <c r="C219" s="95" t="s">
        <v>10</v>
      </c>
      <c r="D219" s="91">
        <v>90</v>
      </c>
      <c r="E219" s="92"/>
      <c r="F219" s="93"/>
      <c r="H219" s="155"/>
      <c r="I219" s="155"/>
      <c r="J219" s="6"/>
    </row>
    <row r="220" spans="1:10" x14ac:dyDescent="0.2">
      <c r="A220" s="88"/>
      <c r="B220" s="99"/>
      <c r="C220" s="95"/>
      <c r="D220" s="91"/>
      <c r="E220" s="92"/>
      <c r="F220" s="93"/>
      <c r="H220" s="155"/>
      <c r="I220" s="155"/>
    </row>
    <row r="221" spans="1:10" x14ac:dyDescent="0.2">
      <c r="A221" s="88">
        <v>13.2</v>
      </c>
      <c r="B221" s="99" t="s">
        <v>58</v>
      </c>
      <c r="C221" s="95" t="s">
        <v>10</v>
      </c>
      <c r="D221" s="91">
        <v>160</v>
      </c>
      <c r="E221" s="92"/>
      <c r="F221" s="93"/>
      <c r="H221" s="155"/>
      <c r="I221" s="155"/>
    </row>
    <row r="222" spans="1:10" x14ac:dyDescent="0.2">
      <c r="A222" s="88"/>
      <c r="B222" s="99"/>
      <c r="C222" s="95"/>
      <c r="D222" s="91"/>
      <c r="E222" s="92"/>
      <c r="F222" s="93"/>
      <c r="H222" s="155"/>
      <c r="I222" s="155"/>
    </row>
    <row r="223" spans="1:10" x14ac:dyDescent="0.2">
      <c r="A223" s="88"/>
      <c r="B223" s="99"/>
      <c r="C223" s="95"/>
      <c r="D223" s="91"/>
      <c r="E223" s="92"/>
      <c r="F223" s="93"/>
      <c r="H223" s="155"/>
      <c r="I223" s="155"/>
    </row>
    <row r="224" spans="1:10" ht="42.75" x14ac:dyDescent="0.2">
      <c r="A224" s="88"/>
      <c r="B224" s="99" t="s">
        <v>59</v>
      </c>
      <c r="C224" s="95"/>
      <c r="D224" s="91"/>
      <c r="E224" s="92"/>
      <c r="F224" s="93"/>
      <c r="H224" s="155"/>
      <c r="I224" s="155"/>
    </row>
    <row r="225" spans="1:9" x14ac:dyDescent="0.2">
      <c r="A225" s="88"/>
      <c r="B225" s="99"/>
      <c r="C225" s="95"/>
      <c r="D225" s="91"/>
      <c r="E225" s="92"/>
      <c r="F225" s="93"/>
      <c r="H225" s="155"/>
      <c r="I225" s="155"/>
    </row>
    <row r="226" spans="1:9" ht="28.5" x14ac:dyDescent="0.2">
      <c r="A226" s="88">
        <v>13.3</v>
      </c>
      <c r="B226" s="99" t="s">
        <v>60</v>
      </c>
      <c r="C226" s="95" t="s">
        <v>10</v>
      </c>
      <c r="D226" s="91">
        <v>275</v>
      </c>
      <c r="E226" s="92"/>
      <c r="F226" s="93"/>
      <c r="H226" s="155"/>
      <c r="I226" s="155"/>
    </row>
    <row r="227" spans="1:9" x14ac:dyDescent="0.2">
      <c r="A227" s="88"/>
      <c r="B227" s="99"/>
      <c r="C227" s="95"/>
      <c r="D227" s="91"/>
      <c r="E227" s="92"/>
      <c r="F227" s="93"/>
      <c r="H227" s="155"/>
      <c r="I227" s="155"/>
    </row>
    <row r="228" spans="1:9" x14ac:dyDescent="0.2">
      <c r="A228" s="88"/>
      <c r="B228" s="99"/>
      <c r="C228" s="95"/>
      <c r="D228" s="91"/>
      <c r="E228" s="92"/>
      <c r="F228" s="93"/>
      <c r="H228" s="155"/>
      <c r="I228" s="155"/>
    </row>
    <row r="229" spans="1:9" x14ac:dyDescent="0.2">
      <c r="A229" s="100"/>
      <c r="B229" s="89"/>
      <c r="C229" s="90"/>
      <c r="D229" s="95"/>
      <c r="E229" s="92"/>
      <c r="F229" s="93"/>
      <c r="H229" s="155"/>
      <c r="I229" s="155"/>
    </row>
    <row r="230" spans="1:9" x14ac:dyDescent="0.2">
      <c r="A230" s="88"/>
      <c r="B230" s="99"/>
      <c r="C230" s="95"/>
      <c r="D230" s="91"/>
      <c r="E230" s="92"/>
      <c r="F230" s="93"/>
      <c r="H230" s="155"/>
      <c r="I230" s="155"/>
    </row>
    <row r="231" spans="1:9" x14ac:dyDescent="0.2">
      <c r="A231" s="88"/>
      <c r="B231" s="99"/>
      <c r="C231" s="95"/>
      <c r="D231" s="91"/>
      <c r="E231" s="92"/>
      <c r="F231" s="93"/>
      <c r="H231" s="155"/>
      <c r="I231" s="155"/>
    </row>
    <row r="232" spans="1:9" ht="15" thickBot="1" x14ac:dyDescent="0.25">
      <c r="A232" s="100"/>
      <c r="B232" s="89"/>
      <c r="C232" s="90"/>
      <c r="D232" s="95"/>
      <c r="E232" s="92"/>
      <c r="F232" s="93"/>
      <c r="H232" s="155"/>
      <c r="I232" s="155"/>
    </row>
    <row r="233" spans="1:9" ht="15.75" thickBot="1" x14ac:dyDescent="0.3">
      <c r="A233" s="101"/>
      <c r="B233" s="102" t="s">
        <v>77</v>
      </c>
      <c r="C233" s="103"/>
      <c r="D233" s="104"/>
      <c r="E233" s="105"/>
      <c r="F233" s="106"/>
      <c r="H233" s="155"/>
      <c r="I233" s="155"/>
    </row>
    <row r="234" spans="1:9" ht="15" thickBot="1" x14ac:dyDescent="0.25"/>
    <row r="235" spans="1:9" ht="15" x14ac:dyDescent="0.25">
      <c r="A235" s="69" t="s">
        <v>9</v>
      </c>
      <c r="B235" s="173" t="s">
        <v>1</v>
      </c>
      <c r="C235" s="175" t="s">
        <v>2</v>
      </c>
      <c r="D235" s="175" t="s">
        <v>3</v>
      </c>
      <c r="E235" s="70" t="s">
        <v>4</v>
      </c>
      <c r="F235" s="71" t="s">
        <v>5</v>
      </c>
    </row>
    <row r="236" spans="1:9" ht="15.75" thickBot="1" x14ac:dyDescent="0.3">
      <c r="A236" s="72" t="s">
        <v>6</v>
      </c>
      <c r="B236" s="174"/>
      <c r="C236" s="176"/>
      <c r="D236" s="176"/>
      <c r="E236" s="73" t="s">
        <v>19</v>
      </c>
      <c r="F236" s="74" t="s">
        <v>23</v>
      </c>
    </row>
    <row r="237" spans="1:9" ht="15" x14ac:dyDescent="0.25">
      <c r="A237" s="75"/>
      <c r="B237" s="76"/>
      <c r="C237" s="77"/>
      <c r="D237" s="78"/>
      <c r="E237" s="79"/>
      <c r="F237" s="80"/>
    </row>
    <row r="238" spans="1:9" ht="15" x14ac:dyDescent="0.25">
      <c r="A238" s="81"/>
      <c r="B238" s="82" t="s">
        <v>177</v>
      </c>
      <c r="C238" s="83"/>
      <c r="D238" s="84"/>
      <c r="E238" s="85"/>
      <c r="F238" s="86"/>
    </row>
    <row r="239" spans="1:9" ht="15" x14ac:dyDescent="0.25">
      <c r="A239" s="81"/>
      <c r="B239" s="82"/>
      <c r="C239" s="83"/>
      <c r="D239" s="84"/>
      <c r="E239" s="85"/>
      <c r="F239" s="86"/>
    </row>
    <row r="240" spans="1:9" ht="15" x14ac:dyDescent="0.2">
      <c r="A240" s="88"/>
      <c r="C240" s="90"/>
      <c r="D240" s="91"/>
      <c r="E240" s="92"/>
      <c r="F240" s="93"/>
      <c r="H240" s="156"/>
      <c r="I240" s="156"/>
    </row>
    <row r="241" spans="1:9" ht="15" x14ac:dyDescent="0.2">
      <c r="A241" s="88"/>
      <c r="B241" s="82"/>
      <c r="C241" s="90"/>
      <c r="D241" s="91"/>
      <c r="E241" s="92"/>
      <c r="F241" s="93"/>
      <c r="H241" s="156"/>
      <c r="I241" s="156"/>
    </row>
    <row r="242" spans="1:9" ht="15" x14ac:dyDescent="0.2">
      <c r="A242" s="75">
        <v>14</v>
      </c>
      <c r="B242" s="94" t="s">
        <v>61</v>
      </c>
      <c r="C242" s="90"/>
      <c r="D242" s="95"/>
      <c r="E242" s="92"/>
      <c r="F242" s="93"/>
    </row>
    <row r="243" spans="1:9" x14ac:dyDescent="0.2">
      <c r="A243" s="88"/>
      <c r="B243" s="96"/>
      <c r="C243" s="90"/>
      <c r="D243" s="95"/>
      <c r="E243" s="92"/>
      <c r="F243" s="93"/>
    </row>
    <row r="244" spans="1:9" x14ac:dyDescent="0.2">
      <c r="A244" s="88"/>
      <c r="B244" s="97" t="s">
        <v>62</v>
      </c>
      <c r="C244" s="95"/>
      <c r="D244" s="91"/>
      <c r="E244" s="92"/>
      <c r="F244" s="93"/>
    </row>
    <row r="245" spans="1:9" ht="15" x14ac:dyDescent="0.2">
      <c r="A245" s="88"/>
      <c r="B245" s="94"/>
      <c r="C245" s="95"/>
      <c r="D245" s="91"/>
      <c r="E245" s="92"/>
      <c r="F245" s="93"/>
    </row>
    <row r="246" spans="1:9" ht="28.5" x14ac:dyDescent="0.2">
      <c r="A246" s="88">
        <v>14.1</v>
      </c>
      <c r="B246" s="97" t="s">
        <v>63</v>
      </c>
      <c r="C246" s="95" t="s">
        <v>10</v>
      </c>
      <c r="D246" s="91">
        <v>40</v>
      </c>
      <c r="E246" s="92"/>
      <c r="F246" s="93"/>
    </row>
    <row r="247" spans="1:9" x14ac:dyDescent="0.2">
      <c r="A247" s="88"/>
      <c r="B247" s="97"/>
      <c r="C247" s="95"/>
      <c r="D247" s="91"/>
      <c r="E247" s="92"/>
      <c r="F247" s="93"/>
    </row>
    <row r="248" spans="1:9" ht="15" x14ac:dyDescent="0.2">
      <c r="A248" s="75">
        <v>15</v>
      </c>
      <c r="B248" s="98" t="s">
        <v>64</v>
      </c>
      <c r="C248" s="95"/>
      <c r="D248" s="91"/>
      <c r="E248" s="92"/>
      <c r="F248" s="93"/>
    </row>
    <row r="249" spans="1:9" ht="15" x14ac:dyDescent="0.2">
      <c r="A249" s="75"/>
      <c r="B249" s="98"/>
      <c r="C249" s="95"/>
      <c r="D249" s="91"/>
      <c r="E249" s="92"/>
      <c r="F249" s="93"/>
    </row>
    <row r="250" spans="1:9" ht="99.75" x14ac:dyDescent="0.2">
      <c r="A250" s="88"/>
      <c r="B250" s="99" t="s">
        <v>65</v>
      </c>
      <c r="C250" s="95"/>
      <c r="D250" s="91"/>
      <c r="E250" s="92"/>
      <c r="F250" s="93"/>
    </row>
    <row r="251" spans="1:9" x14ac:dyDescent="0.2">
      <c r="A251" s="88"/>
      <c r="B251" s="99"/>
      <c r="C251" s="95"/>
      <c r="D251" s="91"/>
      <c r="E251" s="92"/>
      <c r="F251" s="93"/>
    </row>
    <row r="252" spans="1:9" x14ac:dyDescent="0.2">
      <c r="A252" s="88">
        <v>15.1</v>
      </c>
      <c r="B252" s="99" t="s">
        <v>66</v>
      </c>
      <c r="C252" s="95" t="s">
        <v>10</v>
      </c>
      <c r="D252" s="91">
        <v>85</v>
      </c>
      <c r="E252" s="92"/>
      <c r="F252" s="93"/>
    </row>
    <row r="253" spans="1:9" ht="15" x14ac:dyDescent="0.2">
      <c r="A253" s="75"/>
      <c r="B253" s="98"/>
      <c r="C253" s="95"/>
      <c r="D253" s="91"/>
      <c r="E253" s="92"/>
      <c r="F253" s="93"/>
    </row>
    <row r="254" spans="1:9" ht="15" x14ac:dyDescent="0.2">
      <c r="A254" s="75">
        <v>16</v>
      </c>
      <c r="B254" s="98" t="s">
        <v>67</v>
      </c>
      <c r="C254" s="95"/>
      <c r="D254" s="91"/>
      <c r="E254" s="92"/>
      <c r="F254" s="93"/>
    </row>
    <row r="255" spans="1:9" x14ac:dyDescent="0.2">
      <c r="A255" s="88"/>
      <c r="B255" s="99"/>
      <c r="C255" s="95"/>
      <c r="D255" s="91"/>
      <c r="E255" s="92"/>
      <c r="F255" s="93"/>
    </row>
    <row r="256" spans="1:9" ht="28.5" x14ac:dyDescent="0.2">
      <c r="A256" s="88">
        <v>16.100000000000001</v>
      </c>
      <c r="B256" s="99" t="s">
        <v>68</v>
      </c>
      <c r="C256" s="95" t="s">
        <v>12</v>
      </c>
      <c r="D256" s="91">
        <v>9</v>
      </c>
      <c r="E256" s="92"/>
      <c r="F256" s="93"/>
    </row>
    <row r="257" spans="1:6" x14ac:dyDescent="0.2">
      <c r="A257" s="88"/>
      <c r="B257" s="99"/>
      <c r="C257" s="95"/>
      <c r="D257" s="91"/>
      <c r="E257" s="92"/>
      <c r="F257" s="93"/>
    </row>
    <row r="258" spans="1:6" x14ac:dyDescent="0.2">
      <c r="A258" s="88">
        <v>16.2</v>
      </c>
      <c r="B258" s="99" t="s">
        <v>69</v>
      </c>
      <c r="C258" s="95" t="s">
        <v>24</v>
      </c>
      <c r="D258" s="91">
        <v>6</v>
      </c>
      <c r="E258" s="92"/>
      <c r="F258" s="93"/>
    </row>
    <row r="259" spans="1:6" x14ac:dyDescent="0.2">
      <c r="A259" s="88"/>
      <c r="B259" s="99"/>
      <c r="C259" s="95"/>
      <c r="D259" s="91"/>
      <c r="E259" s="92"/>
      <c r="F259" s="93"/>
    </row>
    <row r="260" spans="1:6" x14ac:dyDescent="0.2">
      <c r="A260" s="88">
        <v>16.3</v>
      </c>
      <c r="B260" s="99" t="s">
        <v>70</v>
      </c>
      <c r="C260" s="95" t="s">
        <v>24</v>
      </c>
      <c r="D260" s="91">
        <v>6</v>
      </c>
      <c r="E260" s="92"/>
      <c r="F260" s="93"/>
    </row>
    <row r="261" spans="1:6" x14ac:dyDescent="0.2">
      <c r="A261" s="88"/>
      <c r="B261" s="99"/>
      <c r="C261" s="95"/>
      <c r="D261" s="91"/>
      <c r="E261" s="92"/>
      <c r="F261" s="93"/>
    </row>
    <row r="262" spans="1:6" x14ac:dyDescent="0.2">
      <c r="A262" s="88">
        <v>16.399999999999999</v>
      </c>
      <c r="B262" s="99" t="s">
        <v>71</v>
      </c>
      <c r="C262" s="95" t="s">
        <v>24</v>
      </c>
      <c r="D262" s="91">
        <v>3</v>
      </c>
      <c r="E262" s="92"/>
      <c r="F262" s="93"/>
    </row>
    <row r="263" spans="1:6" x14ac:dyDescent="0.2">
      <c r="A263" s="88"/>
      <c r="B263" s="99"/>
      <c r="C263" s="95"/>
      <c r="D263" s="91"/>
      <c r="E263" s="92"/>
      <c r="F263" s="93"/>
    </row>
    <row r="264" spans="1:6" x14ac:dyDescent="0.2">
      <c r="A264" s="88"/>
      <c r="B264" s="99"/>
      <c r="C264" s="95"/>
      <c r="D264" s="91"/>
      <c r="E264" s="92"/>
      <c r="F264" s="93"/>
    </row>
    <row r="265" spans="1:6" x14ac:dyDescent="0.2">
      <c r="A265" s="88"/>
      <c r="B265" s="99"/>
      <c r="C265" s="95"/>
      <c r="D265" s="91"/>
      <c r="E265" s="92"/>
      <c r="F265" s="93"/>
    </row>
    <row r="266" spans="1:6" x14ac:dyDescent="0.2">
      <c r="A266" s="88"/>
      <c r="B266" s="99"/>
      <c r="C266" s="95"/>
      <c r="D266" s="91"/>
      <c r="E266" s="92"/>
      <c r="F266" s="93"/>
    </row>
    <row r="267" spans="1:6" x14ac:dyDescent="0.2">
      <c r="A267" s="88"/>
      <c r="B267" s="99"/>
      <c r="C267" s="95"/>
      <c r="D267" s="91"/>
      <c r="E267" s="92"/>
      <c r="F267" s="93"/>
    </row>
    <row r="268" spans="1:6" x14ac:dyDescent="0.2">
      <c r="A268" s="88"/>
      <c r="B268" s="99"/>
      <c r="C268" s="95"/>
      <c r="D268" s="91"/>
      <c r="E268" s="92"/>
      <c r="F268" s="93"/>
    </row>
    <row r="269" spans="1:6" x14ac:dyDescent="0.2">
      <c r="A269" s="88"/>
      <c r="B269" s="99"/>
      <c r="C269" s="95"/>
      <c r="D269" s="91"/>
      <c r="E269" s="92"/>
      <c r="F269" s="93"/>
    </row>
    <row r="270" spans="1:6" x14ac:dyDescent="0.2">
      <c r="A270" s="88"/>
      <c r="B270" s="99"/>
      <c r="C270" s="95"/>
      <c r="D270" s="91"/>
      <c r="E270" s="92"/>
      <c r="F270" s="93"/>
    </row>
    <row r="271" spans="1:6" x14ac:dyDescent="0.2">
      <c r="A271" s="88"/>
      <c r="B271" s="99"/>
      <c r="C271" s="95"/>
      <c r="D271" s="91"/>
      <c r="E271" s="92"/>
      <c r="F271" s="93"/>
    </row>
    <row r="272" spans="1:6" x14ac:dyDescent="0.2">
      <c r="A272" s="88"/>
      <c r="B272" s="99"/>
      <c r="C272" s="95"/>
      <c r="D272" s="91"/>
      <c r="E272" s="92"/>
      <c r="F272" s="93"/>
    </row>
    <row r="273" spans="1:6" ht="15" thickBot="1" x14ac:dyDescent="0.25">
      <c r="A273" s="100"/>
      <c r="B273" s="89"/>
      <c r="C273" s="90"/>
      <c r="D273" s="95"/>
      <c r="E273" s="92"/>
      <c r="F273" s="93"/>
    </row>
    <row r="274" spans="1:6" ht="15.75" thickBot="1" x14ac:dyDescent="0.3">
      <c r="A274" s="101"/>
      <c r="B274" s="102" t="s">
        <v>77</v>
      </c>
      <c r="C274" s="103"/>
      <c r="D274" s="104"/>
      <c r="E274" s="105"/>
      <c r="F274" s="106"/>
    </row>
    <row r="275" spans="1:6" ht="15" thickBot="1" x14ac:dyDescent="0.25"/>
    <row r="276" spans="1:6" ht="15" x14ac:dyDescent="0.25">
      <c r="A276" s="69" t="s">
        <v>9</v>
      </c>
      <c r="B276" s="173" t="s">
        <v>1</v>
      </c>
      <c r="C276" s="175" t="s">
        <v>2</v>
      </c>
      <c r="D276" s="175" t="s">
        <v>3</v>
      </c>
      <c r="E276" s="70" t="s">
        <v>4</v>
      </c>
      <c r="F276" s="71" t="s">
        <v>5</v>
      </c>
    </row>
    <row r="277" spans="1:6" ht="15.75" thickBot="1" x14ac:dyDescent="0.3">
      <c r="A277" s="72" t="s">
        <v>6</v>
      </c>
      <c r="B277" s="174"/>
      <c r="C277" s="176"/>
      <c r="D277" s="176"/>
      <c r="E277" s="73" t="s">
        <v>19</v>
      </c>
      <c r="F277" s="74" t="s">
        <v>23</v>
      </c>
    </row>
    <row r="278" spans="1:6" ht="15" x14ac:dyDescent="0.25">
      <c r="A278" s="75"/>
      <c r="B278" s="76"/>
      <c r="C278" s="77"/>
      <c r="D278" s="78"/>
      <c r="E278" s="79"/>
      <c r="F278" s="80"/>
    </row>
    <row r="279" spans="1:6" ht="15" x14ac:dyDescent="0.25">
      <c r="A279" s="81"/>
      <c r="B279" s="82" t="s">
        <v>177</v>
      </c>
      <c r="C279" s="83"/>
      <c r="D279" s="84"/>
      <c r="E279" s="85"/>
      <c r="F279" s="86"/>
    </row>
    <row r="280" spans="1:6" ht="15" x14ac:dyDescent="0.25">
      <c r="A280" s="81"/>
      <c r="B280" s="82"/>
      <c r="C280" s="83"/>
      <c r="D280" s="84"/>
      <c r="E280" s="85"/>
      <c r="F280" s="86"/>
    </row>
    <row r="281" spans="1:6" x14ac:dyDescent="0.2">
      <c r="A281" s="88"/>
      <c r="B281" s="89"/>
      <c r="C281" s="90"/>
      <c r="D281" s="91"/>
      <c r="E281" s="92"/>
      <c r="F281" s="93"/>
    </row>
    <row r="282" spans="1:6" ht="15" x14ac:dyDescent="0.2">
      <c r="A282" s="75">
        <v>17</v>
      </c>
      <c r="B282" s="94" t="s">
        <v>105</v>
      </c>
      <c r="C282" s="90"/>
      <c r="D282" s="95"/>
      <c r="E282" s="92"/>
      <c r="F282" s="93"/>
    </row>
    <row r="283" spans="1:6" ht="29.25" x14ac:dyDescent="0.2">
      <c r="A283" s="88"/>
      <c r="B283" s="99" t="s">
        <v>155</v>
      </c>
      <c r="C283" s="90"/>
      <c r="D283" s="95"/>
      <c r="E283" s="92"/>
      <c r="F283" s="93"/>
    </row>
    <row r="284" spans="1:6" ht="28.5" x14ac:dyDescent="0.2">
      <c r="A284" s="88"/>
      <c r="B284" s="99" t="s">
        <v>156</v>
      </c>
      <c r="C284" s="95"/>
      <c r="D284" s="91"/>
      <c r="E284" s="92"/>
      <c r="F284" s="93"/>
    </row>
    <row r="285" spans="1:6" ht="71.25" x14ac:dyDescent="0.2">
      <c r="A285" s="88"/>
      <c r="B285" s="99" t="s">
        <v>158</v>
      </c>
      <c r="C285" s="95"/>
      <c r="D285" s="91"/>
      <c r="E285" s="92"/>
      <c r="F285" s="93"/>
    </row>
    <row r="286" spans="1:6" x14ac:dyDescent="0.2">
      <c r="A286" s="88"/>
      <c r="B286" s="99"/>
      <c r="C286" s="95"/>
      <c r="D286" s="91"/>
      <c r="E286" s="92"/>
      <c r="F286" s="93"/>
    </row>
    <row r="287" spans="1:6" ht="42.75" x14ac:dyDescent="0.2">
      <c r="A287" s="88">
        <v>17.100000000000001</v>
      </c>
      <c r="B287" s="99" t="s">
        <v>134</v>
      </c>
      <c r="C287" s="95" t="s">
        <v>24</v>
      </c>
      <c r="D287" s="91">
        <v>4</v>
      </c>
      <c r="E287" s="92"/>
      <c r="F287" s="93"/>
    </row>
    <row r="288" spans="1:6" x14ac:dyDescent="0.2">
      <c r="A288" s="88"/>
      <c r="B288" s="99"/>
      <c r="C288" s="95"/>
      <c r="D288" s="91"/>
      <c r="E288" s="92"/>
      <c r="F288" s="93"/>
    </row>
    <row r="289" spans="1:6" ht="42.75" x14ac:dyDescent="0.2">
      <c r="A289" s="88">
        <v>17.2</v>
      </c>
      <c r="B289" s="99" t="s">
        <v>133</v>
      </c>
      <c r="C289" s="95" t="s">
        <v>24</v>
      </c>
      <c r="D289" s="91">
        <v>1</v>
      </c>
      <c r="E289" s="92"/>
      <c r="F289" s="93"/>
    </row>
    <row r="290" spans="1:6" x14ac:dyDescent="0.2">
      <c r="A290" s="88"/>
      <c r="B290" s="97"/>
      <c r="C290" s="95"/>
      <c r="D290" s="91"/>
      <c r="E290" s="92"/>
      <c r="F290" s="93"/>
    </row>
    <row r="291" spans="1:6" ht="15" x14ac:dyDescent="0.2">
      <c r="A291" s="88">
        <v>18</v>
      </c>
      <c r="B291" s="94" t="s">
        <v>106</v>
      </c>
      <c r="C291" s="95"/>
      <c r="D291" s="91"/>
      <c r="E291" s="92"/>
      <c r="F291" s="93"/>
    </row>
    <row r="292" spans="1:6" x14ac:dyDescent="0.2">
      <c r="A292" s="88"/>
      <c r="B292" s="99"/>
      <c r="C292" s="95"/>
      <c r="D292" s="91"/>
      <c r="E292" s="92"/>
      <c r="F292" s="93"/>
    </row>
    <row r="293" spans="1:6" ht="85.5" x14ac:dyDescent="0.2">
      <c r="A293" s="88">
        <v>18.100000000000001</v>
      </c>
      <c r="B293" s="99" t="s">
        <v>157</v>
      </c>
      <c r="C293" s="95" t="s">
        <v>10</v>
      </c>
      <c r="D293" s="91">
        <v>28</v>
      </c>
      <c r="E293" s="92"/>
      <c r="F293" s="93"/>
    </row>
    <row r="294" spans="1:6" x14ac:dyDescent="0.2">
      <c r="A294" s="88"/>
      <c r="B294" s="99"/>
      <c r="C294" s="95"/>
      <c r="D294" s="91"/>
      <c r="E294" s="92"/>
      <c r="F294" s="93"/>
    </row>
    <row r="295" spans="1:6" ht="28.5" x14ac:dyDescent="0.2">
      <c r="A295" s="88">
        <v>18.2</v>
      </c>
      <c r="B295" s="99" t="s">
        <v>107</v>
      </c>
      <c r="C295" s="95" t="s">
        <v>25</v>
      </c>
      <c r="D295" s="91">
        <v>4</v>
      </c>
      <c r="E295" s="92"/>
      <c r="F295" s="93"/>
    </row>
    <row r="296" spans="1:6" x14ac:dyDescent="0.2">
      <c r="A296" s="88"/>
      <c r="B296" s="99"/>
      <c r="C296" s="95"/>
      <c r="D296" s="91"/>
      <c r="E296" s="92"/>
      <c r="F296" s="93"/>
    </row>
    <row r="297" spans="1:6" x14ac:dyDescent="0.2">
      <c r="A297" s="88">
        <v>18.3</v>
      </c>
      <c r="B297" s="99" t="s">
        <v>135</v>
      </c>
      <c r="C297" s="95" t="s">
        <v>109</v>
      </c>
      <c r="D297" s="91">
        <v>2</v>
      </c>
      <c r="E297" s="92"/>
      <c r="F297" s="93"/>
    </row>
    <row r="298" spans="1:6" x14ac:dyDescent="0.2">
      <c r="A298" s="88"/>
      <c r="B298" s="99" t="s">
        <v>137</v>
      </c>
      <c r="C298" s="95"/>
      <c r="D298" s="91"/>
      <c r="E298" s="92"/>
      <c r="F298" s="93"/>
    </row>
    <row r="299" spans="1:6" x14ac:dyDescent="0.2">
      <c r="A299" s="88">
        <v>18.399999999999999</v>
      </c>
      <c r="B299" s="99" t="s">
        <v>136</v>
      </c>
      <c r="C299" s="95" t="s">
        <v>109</v>
      </c>
      <c r="D299" s="91">
        <v>4</v>
      </c>
      <c r="E299" s="92"/>
      <c r="F299" s="93"/>
    </row>
    <row r="300" spans="1:6" x14ac:dyDescent="0.2">
      <c r="A300" s="88"/>
      <c r="B300" s="99"/>
      <c r="C300" s="95"/>
      <c r="D300" s="91"/>
      <c r="E300" s="92"/>
      <c r="F300" s="93"/>
    </row>
    <row r="301" spans="1:6" ht="15" x14ac:dyDescent="0.2">
      <c r="A301" s="75">
        <v>19</v>
      </c>
      <c r="B301" s="98" t="s">
        <v>128</v>
      </c>
      <c r="C301" s="95"/>
      <c r="D301" s="91"/>
      <c r="E301" s="92"/>
      <c r="F301" s="93"/>
    </row>
    <row r="302" spans="1:6" x14ac:dyDescent="0.2">
      <c r="A302" s="88"/>
      <c r="B302" s="99"/>
      <c r="C302" s="95"/>
      <c r="D302" s="91"/>
      <c r="E302" s="92"/>
      <c r="F302" s="93"/>
    </row>
    <row r="303" spans="1:6" ht="99.75" x14ac:dyDescent="0.2">
      <c r="A303" s="88">
        <v>19.100000000000001</v>
      </c>
      <c r="B303" s="99" t="s">
        <v>159</v>
      </c>
      <c r="C303" s="95" t="s">
        <v>10</v>
      </c>
      <c r="D303" s="91">
        <v>23</v>
      </c>
      <c r="E303" s="92"/>
      <c r="F303" s="93"/>
    </row>
    <row r="304" spans="1:6" x14ac:dyDescent="0.2">
      <c r="A304" s="88"/>
      <c r="B304" s="99"/>
      <c r="C304" s="95"/>
      <c r="D304" s="91"/>
      <c r="E304" s="92"/>
      <c r="F304" s="93"/>
    </row>
    <row r="305" spans="1:6" x14ac:dyDescent="0.2">
      <c r="A305" s="88"/>
      <c r="B305" s="99"/>
      <c r="C305" s="95"/>
      <c r="D305" s="91"/>
      <c r="E305" s="92"/>
      <c r="F305" s="93"/>
    </row>
    <row r="306" spans="1:6" ht="15" x14ac:dyDescent="0.2">
      <c r="A306" s="75">
        <v>20</v>
      </c>
      <c r="B306" s="98" t="s">
        <v>108</v>
      </c>
      <c r="C306" s="95"/>
      <c r="D306" s="91"/>
      <c r="E306" s="92"/>
      <c r="F306" s="93"/>
    </row>
    <row r="307" spans="1:6" x14ac:dyDescent="0.2">
      <c r="A307" s="88"/>
      <c r="B307" s="99"/>
      <c r="C307" s="95"/>
      <c r="D307" s="91"/>
      <c r="E307" s="92"/>
      <c r="F307" s="93"/>
    </row>
    <row r="308" spans="1:6" ht="85.5" x14ac:dyDescent="0.2">
      <c r="A308" s="88">
        <v>20.100000000000001</v>
      </c>
      <c r="B308" s="99" t="s">
        <v>160</v>
      </c>
      <c r="C308" s="95" t="s">
        <v>109</v>
      </c>
      <c r="D308" s="91">
        <v>6</v>
      </c>
      <c r="E308" s="92"/>
      <c r="F308" s="93"/>
    </row>
    <row r="309" spans="1:6" x14ac:dyDescent="0.2">
      <c r="A309" s="88"/>
      <c r="B309" s="99"/>
      <c r="C309" s="95"/>
      <c r="D309" s="91"/>
      <c r="E309" s="92"/>
      <c r="F309" s="93"/>
    </row>
    <row r="310" spans="1:6" ht="15" x14ac:dyDescent="0.2">
      <c r="A310" s="75"/>
      <c r="B310" s="98"/>
      <c r="C310" s="95"/>
      <c r="D310" s="91"/>
      <c r="E310" s="92"/>
      <c r="F310" s="93"/>
    </row>
    <row r="311" spans="1:6" x14ac:dyDescent="0.2">
      <c r="A311" s="88"/>
      <c r="B311" s="99"/>
      <c r="C311" s="95"/>
      <c r="D311" s="91"/>
      <c r="E311" s="92"/>
      <c r="F311" s="93"/>
    </row>
    <row r="312" spans="1:6" x14ac:dyDescent="0.2">
      <c r="A312" s="88"/>
      <c r="B312" s="99"/>
      <c r="C312" s="95"/>
      <c r="D312" s="91"/>
      <c r="E312" s="92"/>
      <c r="F312" s="93"/>
    </row>
    <row r="313" spans="1:6" x14ac:dyDescent="0.2">
      <c r="A313" s="88"/>
      <c r="B313" s="99"/>
      <c r="C313" s="95"/>
      <c r="D313" s="91"/>
      <c r="E313" s="92"/>
      <c r="F313" s="93"/>
    </row>
    <row r="314" spans="1:6" x14ac:dyDescent="0.2">
      <c r="A314" s="88"/>
      <c r="B314" s="99"/>
      <c r="C314" s="95"/>
      <c r="D314" s="91"/>
      <c r="E314" s="92"/>
      <c r="F314" s="93"/>
    </row>
    <row r="315" spans="1:6" x14ac:dyDescent="0.2">
      <c r="A315" s="88"/>
      <c r="B315" s="99"/>
      <c r="C315" s="95"/>
      <c r="D315" s="91"/>
      <c r="E315" s="92"/>
      <c r="F315" s="93"/>
    </row>
    <row r="316" spans="1:6" ht="15" thickBot="1" x14ac:dyDescent="0.25">
      <c r="A316" s="100"/>
      <c r="B316" s="89"/>
      <c r="C316" s="90"/>
      <c r="D316" s="95"/>
      <c r="E316" s="92"/>
      <c r="F316" s="93"/>
    </row>
    <row r="317" spans="1:6" ht="15.75" thickBot="1" x14ac:dyDescent="0.3">
      <c r="A317" s="101"/>
      <c r="B317" s="102" t="s">
        <v>77</v>
      </c>
      <c r="C317" s="103"/>
      <c r="D317" s="104"/>
      <c r="E317" s="105"/>
      <c r="F317" s="106"/>
    </row>
    <row r="318" spans="1:6" ht="15" thickBot="1" x14ac:dyDescent="0.25"/>
    <row r="319" spans="1:6" ht="15" x14ac:dyDescent="0.25">
      <c r="A319" s="69" t="s">
        <v>9</v>
      </c>
      <c r="B319" s="173" t="s">
        <v>1</v>
      </c>
      <c r="C319" s="175" t="s">
        <v>2</v>
      </c>
      <c r="D319" s="175" t="s">
        <v>3</v>
      </c>
      <c r="E319" s="70" t="s">
        <v>4</v>
      </c>
      <c r="F319" s="71" t="s">
        <v>5</v>
      </c>
    </row>
    <row r="320" spans="1:6" ht="15.75" thickBot="1" x14ac:dyDescent="0.3">
      <c r="A320" s="72" t="s">
        <v>6</v>
      </c>
      <c r="B320" s="174"/>
      <c r="C320" s="176"/>
      <c r="D320" s="176"/>
      <c r="E320" s="73" t="s">
        <v>19</v>
      </c>
      <c r="F320" s="74" t="s">
        <v>23</v>
      </c>
    </row>
    <row r="321" spans="1:6" ht="15" x14ac:dyDescent="0.25">
      <c r="A321" s="75"/>
      <c r="B321" s="76"/>
      <c r="C321" s="77"/>
      <c r="D321" s="78"/>
      <c r="E321" s="79"/>
      <c r="F321" s="80"/>
    </row>
    <row r="322" spans="1:6" ht="15" x14ac:dyDescent="0.25">
      <c r="A322" s="81"/>
      <c r="B322" s="82" t="s">
        <v>177</v>
      </c>
      <c r="C322" s="83"/>
      <c r="D322" s="84"/>
      <c r="E322" s="85"/>
      <c r="F322" s="86"/>
    </row>
    <row r="323" spans="1:6" ht="15" x14ac:dyDescent="0.25">
      <c r="A323" s="81"/>
      <c r="B323" s="82"/>
      <c r="C323" s="83"/>
      <c r="D323" s="84"/>
      <c r="E323" s="85"/>
      <c r="F323" s="86"/>
    </row>
    <row r="324" spans="1:6" x14ac:dyDescent="0.2">
      <c r="A324" s="88"/>
      <c r="B324" s="89"/>
      <c r="C324" s="90"/>
      <c r="D324" s="91"/>
      <c r="E324" s="92"/>
      <c r="F324" s="93"/>
    </row>
    <row r="325" spans="1:6" ht="15" x14ac:dyDescent="0.2">
      <c r="A325" s="88"/>
      <c r="B325" s="94" t="s">
        <v>8</v>
      </c>
      <c r="C325" s="90"/>
      <c r="D325" s="95"/>
      <c r="E325" s="92"/>
      <c r="F325" s="93"/>
    </row>
    <row r="326" spans="1:6" x14ac:dyDescent="0.2">
      <c r="A326" s="88"/>
      <c r="B326" s="96"/>
      <c r="C326" s="90"/>
      <c r="D326" s="95"/>
      <c r="E326" s="92"/>
      <c r="F326" s="93"/>
    </row>
    <row r="327" spans="1:6" x14ac:dyDescent="0.2">
      <c r="A327" s="88"/>
      <c r="B327" s="115" t="s">
        <v>26</v>
      </c>
      <c r="C327" s="95"/>
      <c r="D327" s="91"/>
      <c r="E327" s="92"/>
      <c r="F327" s="93"/>
    </row>
    <row r="328" spans="1:6" x14ac:dyDescent="0.2">
      <c r="A328" s="88"/>
      <c r="B328" s="115"/>
      <c r="C328" s="95"/>
      <c r="D328" s="91"/>
      <c r="E328" s="92"/>
      <c r="F328" s="93"/>
    </row>
    <row r="329" spans="1:6" x14ac:dyDescent="0.2">
      <c r="A329" s="88"/>
      <c r="B329" s="115" t="s">
        <v>27</v>
      </c>
      <c r="C329" s="95"/>
      <c r="D329" s="91"/>
      <c r="E329" s="92"/>
      <c r="F329" s="93"/>
    </row>
    <row r="330" spans="1:6" x14ac:dyDescent="0.2">
      <c r="A330" s="88"/>
      <c r="B330" s="115"/>
      <c r="C330" s="95"/>
      <c r="D330" s="91"/>
      <c r="E330" s="92"/>
      <c r="F330" s="93"/>
    </row>
    <row r="331" spans="1:6" x14ac:dyDescent="0.2">
      <c r="A331" s="88"/>
      <c r="B331" s="115" t="s">
        <v>72</v>
      </c>
      <c r="C331" s="95"/>
      <c r="D331" s="91"/>
      <c r="E331" s="92"/>
      <c r="F331" s="93"/>
    </row>
    <row r="332" spans="1:6" x14ac:dyDescent="0.2">
      <c r="A332" s="88"/>
      <c r="B332" s="115"/>
      <c r="C332" s="95"/>
      <c r="D332" s="91"/>
      <c r="E332" s="92"/>
      <c r="F332" s="93"/>
    </row>
    <row r="333" spans="1:6" x14ac:dyDescent="0.2">
      <c r="A333" s="88"/>
      <c r="B333" s="115" t="s">
        <v>73</v>
      </c>
      <c r="C333" s="95"/>
      <c r="D333" s="91"/>
      <c r="E333" s="92"/>
      <c r="F333" s="93"/>
    </row>
    <row r="334" spans="1:6" x14ac:dyDescent="0.2">
      <c r="A334" s="88"/>
      <c r="B334" s="115"/>
      <c r="C334" s="95"/>
      <c r="D334" s="91"/>
      <c r="E334" s="92"/>
      <c r="F334" s="93"/>
    </row>
    <row r="335" spans="1:6" x14ac:dyDescent="0.2">
      <c r="A335" s="88"/>
      <c r="B335" s="115" t="s">
        <v>74</v>
      </c>
      <c r="C335" s="95"/>
      <c r="D335" s="91"/>
      <c r="E335" s="92"/>
      <c r="F335" s="93"/>
    </row>
    <row r="336" spans="1:6" x14ac:dyDescent="0.2">
      <c r="A336" s="88"/>
      <c r="B336" s="115"/>
      <c r="C336" s="95"/>
      <c r="D336" s="91"/>
      <c r="E336" s="92"/>
      <c r="F336" s="93"/>
    </row>
    <row r="337" spans="1:6" x14ac:dyDescent="0.2">
      <c r="A337" s="88"/>
      <c r="B337" s="115" t="s">
        <v>75</v>
      </c>
      <c r="C337" s="95"/>
      <c r="D337" s="91"/>
      <c r="E337" s="92"/>
      <c r="F337" s="93"/>
    </row>
    <row r="338" spans="1:6" x14ac:dyDescent="0.2">
      <c r="A338" s="88"/>
      <c r="B338" s="115"/>
      <c r="C338" s="95"/>
      <c r="D338" s="91"/>
      <c r="E338" s="92"/>
      <c r="F338" s="93"/>
    </row>
    <row r="339" spans="1:6" x14ac:dyDescent="0.2">
      <c r="A339" s="88"/>
      <c r="B339" s="115" t="s">
        <v>76</v>
      </c>
      <c r="C339" s="95"/>
      <c r="D339" s="91"/>
      <c r="E339" s="92"/>
      <c r="F339" s="93"/>
    </row>
    <row r="340" spans="1:6" x14ac:dyDescent="0.2">
      <c r="A340" s="88"/>
      <c r="B340" s="99"/>
      <c r="C340" s="95"/>
      <c r="D340" s="91"/>
      <c r="E340" s="92"/>
      <c r="F340" s="93"/>
    </row>
    <row r="341" spans="1:6" x14ac:dyDescent="0.2">
      <c r="A341" s="88"/>
      <c r="B341" s="99"/>
      <c r="C341" s="95"/>
      <c r="D341" s="91"/>
      <c r="E341" s="92"/>
      <c r="F341" s="93"/>
    </row>
    <row r="342" spans="1:6" x14ac:dyDescent="0.2">
      <c r="A342" s="88"/>
      <c r="B342" s="99"/>
      <c r="C342" s="95"/>
      <c r="D342" s="91"/>
      <c r="E342" s="92"/>
      <c r="F342" s="93"/>
    </row>
    <row r="343" spans="1:6" x14ac:dyDescent="0.2">
      <c r="A343" s="88"/>
      <c r="B343" s="99"/>
      <c r="C343" s="95"/>
      <c r="D343" s="91"/>
      <c r="E343" s="92"/>
      <c r="F343" s="93"/>
    </row>
    <row r="344" spans="1:6" x14ac:dyDescent="0.2">
      <c r="A344" s="88"/>
      <c r="B344" s="99"/>
      <c r="C344" s="95"/>
      <c r="D344" s="91"/>
      <c r="E344" s="92"/>
      <c r="F344" s="93"/>
    </row>
    <row r="345" spans="1:6" x14ac:dyDescent="0.2">
      <c r="A345" s="88"/>
      <c r="B345" s="99"/>
      <c r="C345" s="95"/>
      <c r="D345" s="91"/>
      <c r="E345" s="92"/>
      <c r="F345" s="93"/>
    </row>
    <row r="346" spans="1:6" x14ac:dyDescent="0.2">
      <c r="A346" s="88"/>
      <c r="B346" s="99"/>
      <c r="C346" s="95"/>
      <c r="D346" s="91"/>
      <c r="E346" s="92"/>
      <c r="F346" s="93"/>
    </row>
    <row r="347" spans="1:6" x14ac:dyDescent="0.2">
      <c r="A347" s="88"/>
      <c r="B347" s="99"/>
      <c r="C347" s="95"/>
      <c r="D347" s="91"/>
      <c r="E347" s="92"/>
      <c r="F347" s="93"/>
    </row>
    <row r="348" spans="1:6" x14ac:dyDescent="0.2">
      <c r="A348" s="88"/>
      <c r="B348" s="99"/>
      <c r="C348" s="95"/>
      <c r="D348" s="91"/>
      <c r="E348" s="92"/>
      <c r="F348" s="93"/>
    </row>
    <row r="349" spans="1:6" x14ac:dyDescent="0.2">
      <c r="A349" s="88"/>
      <c r="B349" s="99"/>
      <c r="C349" s="95"/>
      <c r="D349" s="91"/>
      <c r="E349" s="92"/>
      <c r="F349" s="93"/>
    </row>
    <row r="350" spans="1:6" x14ac:dyDescent="0.2">
      <c r="A350" s="88"/>
      <c r="B350" s="99"/>
      <c r="C350" s="95"/>
      <c r="D350" s="91"/>
      <c r="E350" s="92"/>
      <c r="F350" s="93"/>
    </row>
    <row r="351" spans="1:6" x14ac:dyDescent="0.2">
      <c r="A351" s="88"/>
      <c r="B351" s="99"/>
      <c r="C351" s="95"/>
      <c r="D351" s="91"/>
      <c r="E351" s="92"/>
      <c r="F351" s="93"/>
    </row>
    <row r="352" spans="1:6" x14ac:dyDescent="0.2">
      <c r="A352" s="88"/>
      <c r="B352" s="99"/>
      <c r="C352" s="95"/>
      <c r="D352" s="91"/>
      <c r="E352" s="92"/>
      <c r="F352" s="93"/>
    </row>
    <row r="353" spans="1:6" x14ac:dyDescent="0.2">
      <c r="A353" s="88"/>
      <c r="B353" s="99"/>
      <c r="C353" s="95"/>
      <c r="D353" s="91"/>
      <c r="E353" s="92"/>
      <c r="F353" s="93"/>
    </row>
    <row r="354" spans="1:6" x14ac:dyDescent="0.2">
      <c r="A354" s="88"/>
      <c r="B354" s="99"/>
      <c r="C354" s="95"/>
      <c r="D354" s="91"/>
      <c r="E354" s="92"/>
      <c r="F354" s="93"/>
    </row>
    <row r="355" spans="1:6" x14ac:dyDescent="0.2">
      <c r="A355" s="88"/>
      <c r="B355" s="99"/>
      <c r="C355" s="95"/>
      <c r="D355" s="91"/>
      <c r="E355" s="92"/>
      <c r="F355" s="93"/>
    </row>
    <row r="356" spans="1:6" x14ac:dyDescent="0.2">
      <c r="A356" s="88"/>
      <c r="B356" s="99"/>
      <c r="C356" s="95"/>
      <c r="D356" s="91"/>
      <c r="E356" s="92"/>
      <c r="F356" s="93"/>
    </row>
    <row r="357" spans="1:6" x14ac:dyDescent="0.2">
      <c r="A357" s="88"/>
      <c r="B357" s="99"/>
      <c r="C357" s="95"/>
      <c r="D357" s="91"/>
      <c r="E357" s="92"/>
      <c r="F357" s="93"/>
    </row>
    <row r="358" spans="1:6" ht="15" thickBot="1" x14ac:dyDescent="0.25">
      <c r="A358" s="100"/>
      <c r="B358" s="89"/>
      <c r="C358" s="90"/>
      <c r="D358" s="95"/>
      <c r="E358" s="92"/>
      <c r="F358" s="93"/>
    </row>
    <row r="359" spans="1:6" ht="15.75" thickBot="1" x14ac:dyDescent="0.3">
      <c r="A359" s="101"/>
      <c r="B359" s="102" t="s">
        <v>190</v>
      </c>
      <c r="C359" s="103"/>
      <c r="D359" s="104"/>
      <c r="E359" s="105"/>
      <c r="F359" s="106"/>
    </row>
  </sheetData>
  <mergeCells count="24">
    <mergeCell ref="B1:B2"/>
    <mergeCell ref="C1:C2"/>
    <mergeCell ref="D1:D2"/>
    <mergeCell ref="B44:B45"/>
    <mergeCell ref="C44:C45"/>
    <mergeCell ref="D44:D45"/>
    <mergeCell ref="B97:B98"/>
    <mergeCell ref="C97:C98"/>
    <mergeCell ref="D97:D98"/>
    <mergeCell ref="B143:B144"/>
    <mergeCell ref="C143:C144"/>
    <mergeCell ref="D143:D144"/>
    <mergeCell ref="B191:B192"/>
    <mergeCell ref="C191:C192"/>
    <mergeCell ref="D191:D192"/>
    <mergeCell ref="B235:B236"/>
    <mergeCell ref="C235:C236"/>
    <mergeCell ref="D235:D236"/>
    <mergeCell ref="B276:B277"/>
    <mergeCell ref="C276:C277"/>
    <mergeCell ref="D276:D277"/>
    <mergeCell ref="B319:B320"/>
    <mergeCell ref="C319:C320"/>
    <mergeCell ref="D319:D320"/>
  </mergeCells>
  <pageMargins left="0.23622047244094491" right="0.23622047244094491" top="0.74803149606299213" bottom="0.74803149606299213" header="0.31496062992125984" footer="0.31496062992125984"/>
  <pageSetup paperSize="9" scale="76" fitToHeight="0" orientation="portrait" useFirstPageNumber="1" r:id="rId1"/>
  <headerFooter alignWithMargins="0">
    <oddFooter>&amp;RB6.1 -  &amp;P</oddFooter>
  </headerFooter>
  <rowBreaks count="1" manualBreakCount="1">
    <brk id="9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S82"/>
  <sheetViews>
    <sheetView view="pageBreakPreview" zoomScaleNormal="100" zoomScaleSheetLayoutView="100" workbookViewId="0">
      <pane ySplit="2" topLeftCell="A3" activePane="bottomLeft" state="frozen"/>
      <selection activeCell="F15" sqref="F15"/>
      <selection pane="bottomLeft" activeCell="F82" sqref="F82"/>
    </sheetView>
  </sheetViews>
  <sheetFormatPr defaultColWidth="9.140625" defaultRowHeight="14.25" x14ac:dyDescent="0.2"/>
  <cols>
    <col min="1" max="1" width="6.140625" style="5" customWidth="1"/>
    <col min="2" max="2" width="57.140625" style="5" customWidth="1"/>
    <col min="3" max="3" width="8.85546875" style="5" customWidth="1"/>
    <col min="4" max="4" width="11" style="5" customWidth="1"/>
    <col min="5" max="5" width="16.5703125" style="5" customWidth="1"/>
    <col min="6" max="6" width="18.5703125" style="5" customWidth="1"/>
    <col min="7" max="7" width="4" style="6" customWidth="1"/>
    <col min="8" max="8" width="9.5703125" style="7" bestFit="1" customWidth="1"/>
    <col min="9" max="9" width="33.7109375" style="4" bestFit="1" customWidth="1"/>
    <col min="10" max="12" width="9.140625" style="4"/>
    <col min="13" max="13" width="9.140625" style="5"/>
    <col min="14" max="14" width="13.28515625" style="5" customWidth="1"/>
    <col min="15" max="18" width="9.140625" style="5"/>
    <col min="19" max="16384" width="9.140625" style="4"/>
  </cols>
  <sheetData>
    <row r="1" spans="1:19" ht="15" x14ac:dyDescent="0.2">
      <c r="A1" s="11" t="s">
        <v>9</v>
      </c>
      <c r="B1" s="177" t="s">
        <v>1</v>
      </c>
      <c r="C1" s="179" t="s">
        <v>2</v>
      </c>
      <c r="D1" s="179" t="s">
        <v>3</v>
      </c>
      <c r="E1" s="12" t="s">
        <v>4</v>
      </c>
      <c r="F1" s="13" t="s">
        <v>5</v>
      </c>
    </row>
    <row r="2" spans="1:19" s="8" customFormat="1" ht="15.75" thickBot="1" x14ac:dyDescent="0.3">
      <c r="A2" s="14" t="s">
        <v>6</v>
      </c>
      <c r="B2" s="178"/>
      <c r="C2" s="180"/>
      <c r="D2" s="180"/>
      <c r="E2" s="15" t="s">
        <v>19</v>
      </c>
      <c r="F2" s="16" t="s">
        <v>20</v>
      </c>
      <c r="G2" s="6"/>
      <c r="H2" s="7"/>
      <c r="I2" s="4"/>
      <c r="J2" s="4"/>
      <c r="K2" s="4"/>
      <c r="L2" s="4"/>
      <c r="M2" s="6"/>
      <c r="N2" s="6"/>
      <c r="O2" s="6"/>
      <c r="P2" s="6"/>
      <c r="Q2" s="6"/>
      <c r="R2" s="6"/>
      <c r="S2" s="7"/>
    </row>
    <row r="3" spans="1:19" s="8" customFormat="1" ht="15" x14ac:dyDescent="0.25">
      <c r="A3" s="17"/>
      <c r="B3" s="18"/>
      <c r="C3" s="19"/>
      <c r="D3" s="20"/>
      <c r="E3" s="21"/>
      <c r="F3" s="22" t="s">
        <v>16</v>
      </c>
      <c r="G3" s="6"/>
      <c r="H3" s="7"/>
      <c r="I3" s="4"/>
      <c r="J3" s="4"/>
      <c r="K3" s="4"/>
      <c r="L3" s="4"/>
      <c r="M3" s="6"/>
      <c r="N3" s="6"/>
      <c r="O3" s="6"/>
      <c r="P3" s="6"/>
      <c r="Q3" s="6"/>
      <c r="R3" s="6"/>
      <c r="S3" s="7"/>
    </row>
    <row r="4" spans="1:19" s="8" customFormat="1" ht="15" x14ac:dyDescent="0.25">
      <c r="A4" s="17"/>
      <c r="B4" s="23" t="s">
        <v>176</v>
      </c>
      <c r="C4" s="19"/>
      <c r="D4" s="20"/>
      <c r="E4" s="21"/>
      <c r="F4" s="22"/>
      <c r="G4" s="9"/>
      <c r="H4" s="7"/>
      <c r="I4" s="4"/>
      <c r="J4" s="4"/>
      <c r="K4" s="4"/>
      <c r="L4" s="4"/>
      <c r="M4" s="3"/>
      <c r="N4" s="3"/>
      <c r="O4" s="3"/>
      <c r="P4" s="6"/>
      <c r="Q4" s="6"/>
      <c r="R4" s="6"/>
      <c r="S4" s="7"/>
    </row>
    <row r="5" spans="1:19" s="8" customFormat="1" ht="15" x14ac:dyDescent="0.25">
      <c r="A5" s="24"/>
      <c r="B5" s="23"/>
      <c r="C5" s="19"/>
      <c r="D5" s="20"/>
      <c r="E5" s="21"/>
      <c r="F5" s="22"/>
      <c r="G5" s="6"/>
      <c r="H5" s="7"/>
      <c r="I5" s="4"/>
      <c r="J5" s="4"/>
      <c r="K5" s="4"/>
      <c r="L5" s="4"/>
      <c r="M5" s="3"/>
      <c r="N5" s="3"/>
      <c r="O5" s="3"/>
      <c r="P5" s="6"/>
      <c r="Q5" s="6"/>
      <c r="R5" s="6"/>
      <c r="S5" s="7"/>
    </row>
    <row r="6" spans="1:19" s="8" customFormat="1" ht="15" x14ac:dyDescent="0.25">
      <c r="A6" s="24">
        <v>1</v>
      </c>
      <c r="B6" s="25" t="s">
        <v>21</v>
      </c>
      <c r="C6" s="19"/>
      <c r="D6" s="20"/>
      <c r="E6" s="21"/>
      <c r="F6" s="22"/>
      <c r="G6" s="6"/>
      <c r="H6" s="7"/>
      <c r="I6" s="4"/>
      <c r="J6" s="4"/>
      <c r="K6" s="4"/>
      <c r="L6" s="4"/>
      <c r="M6" s="3"/>
      <c r="N6" s="3"/>
      <c r="O6" s="3"/>
      <c r="P6" s="6"/>
      <c r="Q6" s="6"/>
      <c r="R6" s="6"/>
      <c r="S6" s="7"/>
    </row>
    <row r="7" spans="1:19" ht="120" x14ac:dyDescent="0.2">
      <c r="A7" s="26"/>
      <c r="B7" s="27" t="s">
        <v>161</v>
      </c>
      <c r="C7" s="28"/>
      <c r="D7" s="28"/>
      <c r="E7" s="29"/>
      <c r="F7" s="30"/>
      <c r="M7" s="3"/>
      <c r="N7" s="3"/>
      <c r="O7" s="3"/>
    </row>
    <row r="8" spans="1:19" ht="15" x14ac:dyDescent="0.2">
      <c r="A8" s="26">
        <v>1.1000000000000001</v>
      </c>
      <c r="B8" s="31" t="s">
        <v>147</v>
      </c>
      <c r="C8" s="28" t="s">
        <v>11</v>
      </c>
      <c r="D8" s="28">
        <v>280</v>
      </c>
      <c r="E8" s="29"/>
      <c r="F8" s="30"/>
      <c r="M8" s="3"/>
      <c r="N8" s="3"/>
      <c r="O8" s="3"/>
    </row>
    <row r="9" spans="1:19" ht="15" x14ac:dyDescent="0.2">
      <c r="A9" s="26"/>
      <c r="B9" s="31"/>
      <c r="C9" s="28"/>
      <c r="D9" s="28"/>
      <c r="E9" s="29"/>
      <c r="F9" s="30"/>
      <c r="M9" s="3"/>
      <c r="N9" s="3"/>
      <c r="O9" s="3"/>
    </row>
    <row r="10" spans="1:19" ht="15" x14ac:dyDescent="0.2">
      <c r="A10" s="17">
        <v>2</v>
      </c>
      <c r="B10" s="32" t="s">
        <v>110</v>
      </c>
      <c r="C10" s="28"/>
      <c r="D10" s="28"/>
      <c r="E10" s="29"/>
      <c r="F10" s="30"/>
      <c r="M10" s="3"/>
      <c r="N10" s="3"/>
      <c r="O10" s="3"/>
    </row>
    <row r="11" spans="1:19" ht="30" x14ac:dyDescent="0.2">
      <c r="A11" s="26">
        <v>2.1</v>
      </c>
      <c r="B11" s="31" t="s">
        <v>39</v>
      </c>
      <c r="C11" s="28"/>
      <c r="D11" s="28"/>
      <c r="E11" s="29"/>
      <c r="F11" s="30"/>
      <c r="M11" s="3"/>
      <c r="N11" s="3"/>
      <c r="O11" s="3"/>
    </row>
    <row r="12" spans="1:19" ht="15" x14ac:dyDescent="0.2">
      <c r="A12" s="26"/>
      <c r="B12" s="31" t="s">
        <v>111</v>
      </c>
      <c r="C12" s="28" t="s">
        <v>11</v>
      </c>
      <c r="D12" s="28">
        <v>10</v>
      </c>
      <c r="E12" s="29"/>
      <c r="F12" s="30"/>
      <c r="M12" s="3"/>
      <c r="N12" s="3"/>
      <c r="O12" s="3"/>
    </row>
    <row r="13" spans="1:19" ht="15" x14ac:dyDescent="0.2">
      <c r="A13" s="26"/>
      <c r="B13" s="31"/>
      <c r="C13" s="28"/>
      <c r="D13" s="28"/>
      <c r="E13" s="29"/>
      <c r="F13" s="30"/>
      <c r="M13" s="3"/>
      <c r="N13" s="3"/>
      <c r="O13" s="3"/>
    </row>
    <row r="14" spans="1:19" ht="15" x14ac:dyDescent="0.2">
      <c r="A14" s="26">
        <v>3</v>
      </c>
      <c r="B14" s="32" t="s">
        <v>15</v>
      </c>
      <c r="C14" s="51"/>
      <c r="D14" s="50"/>
      <c r="E14" s="29"/>
      <c r="F14" s="30"/>
      <c r="M14" s="3"/>
      <c r="N14" s="3"/>
      <c r="O14" s="3"/>
    </row>
    <row r="15" spans="1:19" ht="45" x14ac:dyDescent="0.2">
      <c r="A15" s="57">
        <v>3.1</v>
      </c>
      <c r="B15" s="59" t="s">
        <v>17</v>
      </c>
      <c r="C15" s="51" t="s">
        <v>11</v>
      </c>
      <c r="D15" s="50">
        <v>90</v>
      </c>
      <c r="E15" s="29"/>
      <c r="F15" s="30"/>
      <c r="M15" s="3"/>
      <c r="N15" s="3"/>
      <c r="O15" s="3"/>
    </row>
    <row r="16" spans="1:19" ht="15" x14ac:dyDescent="0.2">
      <c r="B16" s="52"/>
      <c r="C16" s="52"/>
      <c r="E16" s="29"/>
      <c r="F16" s="30"/>
      <c r="M16" s="3"/>
      <c r="N16" s="3"/>
      <c r="O16" s="3"/>
    </row>
    <row r="17" spans="1:15" ht="17.25" x14ac:dyDescent="0.2">
      <c r="A17" s="57">
        <v>4</v>
      </c>
      <c r="B17" s="60" t="s">
        <v>112</v>
      </c>
      <c r="C17" s="51"/>
      <c r="D17" s="50"/>
      <c r="E17" s="29"/>
      <c r="F17" s="30"/>
      <c r="M17" s="3"/>
      <c r="N17" s="3"/>
      <c r="O17" s="3"/>
    </row>
    <row r="18" spans="1:15" ht="30" x14ac:dyDescent="0.2">
      <c r="A18" s="57"/>
      <c r="B18" s="61" t="s">
        <v>162</v>
      </c>
      <c r="C18" s="51"/>
      <c r="D18" s="50"/>
      <c r="E18" s="29"/>
      <c r="F18" s="30"/>
      <c r="M18" s="3"/>
      <c r="N18" s="3"/>
      <c r="O18" s="3"/>
    </row>
    <row r="19" spans="1:15" ht="30" x14ac:dyDescent="0.2">
      <c r="A19" s="57">
        <v>4.0999999999999996</v>
      </c>
      <c r="B19" s="59" t="s">
        <v>22</v>
      </c>
      <c r="C19" s="51" t="s">
        <v>11</v>
      </c>
      <c r="D19" s="50">
        <v>85</v>
      </c>
      <c r="E19" s="29"/>
      <c r="F19" s="30"/>
      <c r="M19" s="3"/>
      <c r="N19" s="3"/>
      <c r="O19" s="3"/>
    </row>
    <row r="20" spans="1:15" ht="15" x14ac:dyDescent="0.2">
      <c r="B20" s="52"/>
      <c r="C20" s="52"/>
      <c r="E20" s="29"/>
      <c r="F20" s="30"/>
      <c r="M20" s="3"/>
      <c r="N20" s="3"/>
      <c r="O20" s="3"/>
    </row>
    <row r="21" spans="1:15" ht="30" x14ac:dyDescent="0.2">
      <c r="A21" s="57">
        <v>5</v>
      </c>
      <c r="B21" s="59" t="s">
        <v>113</v>
      </c>
      <c r="C21" s="51" t="s">
        <v>11</v>
      </c>
      <c r="D21" s="50">
        <v>60</v>
      </c>
      <c r="E21" s="29"/>
      <c r="F21" s="30"/>
      <c r="M21" s="3"/>
      <c r="N21" s="3"/>
      <c r="O21" s="3"/>
    </row>
    <row r="22" spans="1:15" ht="16.5" customHeight="1" x14ac:dyDescent="0.2">
      <c r="A22" s="58"/>
      <c r="B22" s="62"/>
      <c r="C22" s="51"/>
      <c r="D22" s="50"/>
      <c r="E22" s="29"/>
      <c r="F22" s="30"/>
      <c r="M22" s="3"/>
      <c r="N22" s="3"/>
      <c r="O22" s="3"/>
    </row>
    <row r="23" spans="1:15" ht="30" x14ac:dyDescent="0.2">
      <c r="A23" s="57">
        <v>6</v>
      </c>
      <c r="B23" s="59" t="s">
        <v>114</v>
      </c>
      <c r="C23" s="51" t="s">
        <v>11</v>
      </c>
      <c r="D23" s="50">
        <v>100</v>
      </c>
      <c r="E23" s="29"/>
      <c r="F23" s="30"/>
    </row>
    <row r="24" spans="1:15" ht="15" x14ac:dyDescent="0.2">
      <c r="A24" s="58"/>
      <c r="B24" s="63"/>
      <c r="C24" s="51"/>
      <c r="D24" s="50"/>
      <c r="E24" s="29"/>
      <c r="F24" s="30"/>
      <c r="M24" s="3"/>
      <c r="N24" s="3"/>
      <c r="O24" s="3"/>
    </row>
    <row r="25" spans="1:15" ht="15" x14ac:dyDescent="0.2">
      <c r="A25" s="26">
        <v>7</v>
      </c>
      <c r="B25" s="36" t="s">
        <v>129</v>
      </c>
      <c r="C25" s="28"/>
      <c r="D25" s="28"/>
      <c r="E25" s="29"/>
      <c r="F25" s="30"/>
      <c r="M25" s="10"/>
      <c r="O25" s="2"/>
    </row>
    <row r="26" spans="1:15" ht="60" x14ac:dyDescent="0.2">
      <c r="A26" s="26">
        <v>7.1</v>
      </c>
      <c r="B26" s="27" t="s">
        <v>18</v>
      </c>
      <c r="C26" s="28" t="s">
        <v>12</v>
      </c>
      <c r="D26" s="28">
        <v>400</v>
      </c>
      <c r="E26" s="29"/>
      <c r="F26" s="30"/>
    </row>
    <row r="27" spans="1:15" ht="15" x14ac:dyDescent="0.2">
      <c r="A27" s="26"/>
      <c r="B27" s="27"/>
      <c r="C27" s="28"/>
      <c r="D27" s="28"/>
      <c r="E27" s="29"/>
      <c r="F27" s="30"/>
    </row>
    <row r="28" spans="1:15" ht="60" x14ac:dyDescent="0.2">
      <c r="A28" s="57">
        <v>7.2</v>
      </c>
      <c r="B28" s="27" t="s">
        <v>130</v>
      </c>
      <c r="C28" s="28" t="s">
        <v>12</v>
      </c>
      <c r="D28" s="28">
        <v>400</v>
      </c>
      <c r="E28" s="29"/>
      <c r="F28" s="30"/>
    </row>
    <row r="29" spans="1:15" ht="15" x14ac:dyDescent="0.2">
      <c r="A29" s="57"/>
      <c r="B29" s="65"/>
      <c r="C29" s="28"/>
      <c r="D29" s="28"/>
      <c r="E29" s="29"/>
      <c r="F29" s="30"/>
    </row>
    <row r="30" spans="1:15" ht="15.75" thickBot="1" x14ac:dyDescent="0.25">
      <c r="A30" s="37"/>
      <c r="B30" s="38"/>
      <c r="C30" s="28"/>
      <c r="D30" s="28"/>
      <c r="E30" s="29"/>
      <c r="F30" s="30"/>
    </row>
    <row r="31" spans="1:15" ht="24.75" customHeight="1" thickBot="1" x14ac:dyDescent="0.25">
      <c r="A31" s="39"/>
      <c r="B31" s="40" t="s">
        <v>7</v>
      </c>
      <c r="C31" s="181" t="s">
        <v>172</v>
      </c>
      <c r="D31" s="182"/>
      <c r="E31" s="41"/>
      <c r="F31" s="42"/>
    </row>
    <row r="32" spans="1:15" ht="15" x14ac:dyDescent="0.2">
      <c r="A32" s="26"/>
      <c r="B32" s="43"/>
      <c r="C32" s="28"/>
      <c r="D32" s="28"/>
      <c r="E32" s="29"/>
      <c r="F32" s="30"/>
    </row>
    <row r="33" spans="1:6" ht="15" x14ac:dyDescent="0.2">
      <c r="A33" s="17">
        <v>8</v>
      </c>
      <c r="B33" s="35" t="s">
        <v>116</v>
      </c>
      <c r="C33" s="28"/>
      <c r="D33" s="28"/>
      <c r="E33" s="29"/>
      <c r="F33" s="30"/>
    </row>
    <row r="34" spans="1:6" ht="75" x14ac:dyDescent="0.2">
      <c r="A34" s="26">
        <v>8.1</v>
      </c>
      <c r="B34" s="34" t="s">
        <v>163</v>
      </c>
      <c r="C34" s="1" t="s">
        <v>10</v>
      </c>
      <c r="D34" s="28">
        <v>90</v>
      </c>
      <c r="E34" s="29"/>
      <c r="F34" s="30"/>
    </row>
    <row r="35" spans="1:6" ht="15" x14ac:dyDescent="0.2">
      <c r="A35" s="37"/>
      <c r="B35" s="44"/>
      <c r="C35" s="28"/>
      <c r="D35" s="28"/>
      <c r="E35" s="29"/>
      <c r="F35" s="30"/>
    </row>
    <row r="36" spans="1:6" ht="30" x14ac:dyDescent="0.2">
      <c r="A36" s="37">
        <v>8.1999999999999993</v>
      </c>
      <c r="B36" s="34" t="s">
        <v>117</v>
      </c>
      <c r="C36" s="28" t="s">
        <v>14</v>
      </c>
      <c r="D36" s="28"/>
      <c r="E36" s="29"/>
      <c r="F36" s="30"/>
    </row>
    <row r="37" spans="1:6" ht="15" x14ac:dyDescent="0.2">
      <c r="A37" s="37"/>
      <c r="B37" s="34"/>
      <c r="C37" s="28"/>
      <c r="D37" s="28"/>
      <c r="E37" s="29"/>
      <c r="F37" s="30"/>
    </row>
    <row r="38" spans="1:6" ht="15" x14ac:dyDescent="0.2">
      <c r="A38" s="54">
        <v>9</v>
      </c>
      <c r="B38" s="53" t="s">
        <v>115</v>
      </c>
      <c r="C38" s="28"/>
      <c r="D38" s="28"/>
      <c r="E38" s="29"/>
      <c r="F38" s="30"/>
    </row>
    <row r="39" spans="1:6" ht="60" x14ac:dyDescent="0.2">
      <c r="A39" s="37">
        <v>9.1</v>
      </c>
      <c r="B39" s="34" t="s">
        <v>118</v>
      </c>
      <c r="C39" s="1" t="s">
        <v>10</v>
      </c>
      <c r="D39" s="28">
        <v>90</v>
      </c>
      <c r="E39" s="29"/>
      <c r="F39" s="30"/>
    </row>
    <row r="40" spans="1:6" ht="15" x14ac:dyDescent="0.2">
      <c r="A40" s="37"/>
      <c r="B40" s="44"/>
      <c r="C40" s="28"/>
      <c r="D40" s="28"/>
      <c r="E40" s="29"/>
      <c r="F40" s="30"/>
    </row>
    <row r="41" spans="1:6" ht="30" x14ac:dyDescent="0.2">
      <c r="A41" s="37">
        <v>9.1999999999999993</v>
      </c>
      <c r="B41" s="44" t="s">
        <v>139</v>
      </c>
      <c r="C41" s="1" t="s">
        <v>10</v>
      </c>
      <c r="D41" s="28">
        <v>90</v>
      </c>
      <c r="E41" s="29"/>
      <c r="F41" s="30"/>
    </row>
    <row r="42" spans="1:6" ht="15" x14ac:dyDescent="0.2">
      <c r="A42" s="37"/>
      <c r="B42" s="44"/>
      <c r="C42" s="28"/>
      <c r="D42" s="28"/>
      <c r="E42" s="29"/>
      <c r="F42" s="30"/>
    </row>
    <row r="43" spans="1:6" ht="15" x14ac:dyDescent="0.2">
      <c r="A43" s="37"/>
      <c r="B43" s="44"/>
      <c r="C43" s="28"/>
      <c r="D43" s="28"/>
      <c r="E43" s="29"/>
      <c r="F43" s="30"/>
    </row>
    <row r="44" spans="1:6" ht="15" x14ac:dyDescent="0.2">
      <c r="A44" s="54">
        <v>10</v>
      </c>
      <c r="B44" s="55" t="s">
        <v>119</v>
      </c>
      <c r="C44" s="28"/>
      <c r="D44" s="28"/>
      <c r="E44" s="29"/>
      <c r="F44" s="30"/>
    </row>
    <row r="45" spans="1:6" ht="165" x14ac:dyDescent="0.2">
      <c r="A45" s="37"/>
      <c r="B45" s="34" t="s">
        <v>164</v>
      </c>
      <c r="C45" s="28"/>
      <c r="D45" s="28"/>
      <c r="E45" s="29"/>
      <c r="F45" s="30"/>
    </row>
    <row r="46" spans="1:6" ht="30" x14ac:dyDescent="0.2">
      <c r="A46" s="37">
        <v>10.1</v>
      </c>
      <c r="B46" s="44" t="s">
        <v>178</v>
      </c>
      <c r="C46" s="28" t="s">
        <v>14</v>
      </c>
      <c r="D46" s="28"/>
      <c r="E46" s="29"/>
      <c r="F46" s="30"/>
    </row>
    <row r="47" spans="1:6" ht="15" x14ac:dyDescent="0.2">
      <c r="A47" s="37"/>
      <c r="B47" s="44"/>
      <c r="C47" s="28"/>
      <c r="D47" s="28"/>
      <c r="E47" s="29"/>
      <c r="F47" s="30"/>
    </row>
    <row r="48" spans="1:6" ht="30" x14ac:dyDescent="0.2">
      <c r="A48" s="37">
        <v>10.199999999999999</v>
      </c>
      <c r="B48" s="44" t="s">
        <v>179</v>
      </c>
      <c r="C48" s="28" t="s">
        <v>14</v>
      </c>
      <c r="D48" s="28"/>
      <c r="E48" s="29"/>
      <c r="F48" s="30"/>
    </row>
    <row r="49" spans="1:6" ht="15" x14ac:dyDescent="0.2">
      <c r="A49" s="37"/>
      <c r="B49" s="44"/>
      <c r="C49" s="28"/>
      <c r="D49" s="28"/>
      <c r="E49" s="29"/>
      <c r="F49" s="30"/>
    </row>
    <row r="50" spans="1:6" ht="30" x14ac:dyDescent="0.2">
      <c r="A50" s="37">
        <v>10.3</v>
      </c>
      <c r="B50" s="44" t="s">
        <v>180</v>
      </c>
      <c r="C50" s="28" t="s">
        <v>14</v>
      </c>
      <c r="D50" s="28"/>
      <c r="E50" s="29"/>
      <c r="F50" s="30"/>
    </row>
    <row r="51" spans="1:6" ht="15" x14ac:dyDescent="0.2">
      <c r="A51" s="37"/>
      <c r="B51" s="44"/>
      <c r="C51" s="28"/>
      <c r="D51" s="28"/>
      <c r="E51" s="29"/>
      <c r="F51" s="30"/>
    </row>
    <row r="52" spans="1:6" ht="30" x14ac:dyDescent="0.2">
      <c r="A52" s="37">
        <v>10.4</v>
      </c>
      <c r="B52" s="44" t="s">
        <v>181</v>
      </c>
      <c r="C52" s="28" t="s">
        <v>14</v>
      </c>
      <c r="D52" s="28"/>
      <c r="E52" s="29"/>
      <c r="F52" s="30"/>
    </row>
    <row r="53" spans="1:6" ht="15" x14ac:dyDescent="0.2">
      <c r="A53" s="37"/>
      <c r="B53" s="44"/>
      <c r="C53" s="28"/>
      <c r="D53" s="28"/>
      <c r="E53" s="29"/>
      <c r="F53" s="30"/>
    </row>
    <row r="54" spans="1:6" ht="30" x14ac:dyDescent="0.2">
      <c r="A54" s="37">
        <v>10.5</v>
      </c>
      <c r="B54" s="44" t="s">
        <v>182</v>
      </c>
      <c r="C54" s="28" t="s">
        <v>14</v>
      </c>
      <c r="D54" s="28"/>
      <c r="E54" s="29"/>
      <c r="F54" s="30"/>
    </row>
    <row r="55" spans="1:6" ht="15" x14ac:dyDescent="0.2">
      <c r="A55" s="37"/>
      <c r="B55" s="44"/>
      <c r="C55" s="28"/>
      <c r="D55" s="28"/>
      <c r="E55" s="29"/>
      <c r="F55" s="30"/>
    </row>
    <row r="56" spans="1:6" ht="30" x14ac:dyDescent="0.2">
      <c r="A56" s="37">
        <v>10.6</v>
      </c>
      <c r="B56" s="44" t="s">
        <v>183</v>
      </c>
      <c r="C56" s="28" t="s">
        <v>14</v>
      </c>
      <c r="D56" s="28"/>
      <c r="E56" s="29"/>
      <c r="F56" s="30"/>
    </row>
    <row r="57" spans="1:6" ht="15" x14ac:dyDescent="0.2">
      <c r="A57" s="37"/>
      <c r="B57" s="44"/>
      <c r="C57" s="28"/>
      <c r="D57" s="28"/>
      <c r="E57" s="29"/>
      <c r="F57" s="30"/>
    </row>
    <row r="58" spans="1:6" ht="30" x14ac:dyDescent="0.2">
      <c r="A58" s="37">
        <v>10.7</v>
      </c>
      <c r="B58" s="44" t="s">
        <v>184</v>
      </c>
      <c r="C58" s="28" t="s">
        <v>14</v>
      </c>
      <c r="D58" s="28"/>
      <c r="E58" s="29"/>
      <c r="F58" s="30"/>
    </row>
    <row r="59" spans="1:6" ht="15" x14ac:dyDescent="0.2">
      <c r="A59" s="37"/>
      <c r="B59" s="44"/>
      <c r="C59" s="28"/>
      <c r="D59" s="28"/>
      <c r="E59" s="29"/>
      <c r="F59" s="30"/>
    </row>
    <row r="60" spans="1:6" ht="30" x14ac:dyDescent="0.2">
      <c r="A60" s="37">
        <v>10.8</v>
      </c>
      <c r="B60" s="44" t="s">
        <v>185</v>
      </c>
      <c r="C60" s="28" t="s">
        <v>14</v>
      </c>
      <c r="D60" s="28"/>
      <c r="E60" s="29"/>
      <c r="F60" s="30"/>
    </row>
    <row r="61" spans="1:6" ht="15" x14ac:dyDescent="0.2">
      <c r="A61" s="37"/>
      <c r="B61" s="44"/>
      <c r="C61" s="28"/>
      <c r="D61" s="28"/>
      <c r="E61" s="29"/>
      <c r="F61" s="30"/>
    </row>
    <row r="62" spans="1:6" ht="30" x14ac:dyDescent="0.2">
      <c r="A62" s="37">
        <v>10.9</v>
      </c>
      <c r="B62" s="44" t="s">
        <v>186</v>
      </c>
      <c r="C62" s="28" t="s">
        <v>14</v>
      </c>
      <c r="D62" s="28"/>
      <c r="E62" s="29"/>
      <c r="F62" s="30"/>
    </row>
    <row r="63" spans="1:6" ht="15" x14ac:dyDescent="0.2">
      <c r="A63" s="37"/>
      <c r="B63" s="44"/>
      <c r="C63" s="28"/>
      <c r="D63" s="28"/>
      <c r="E63" s="29"/>
      <c r="F63" s="30"/>
    </row>
    <row r="64" spans="1:6" ht="30" x14ac:dyDescent="0.2">
      <c r="A64" s="56" t="s">
        <v>120</v>
      </c>
      <c r="B64" s="44" t="s">
        <v>187</v>
      </c>
      <c r="C64" s="28" t="s">
        <v>14</v>
      </c>
      <c r="D64" s="28"/>
      <c r="E64" s="29"/>
      <c r="F64" s="30"/>
    </row>
    <row r="65" spans="1:6" ht="15" x14ac:dyDescent="0.2">
      <c r="A65" s="56"/>
      <c r="B65" s="44"/>
      <c r="C65" s="28"/>
      <c r="D65" s="28"/>
      <c r="E65" s="29"/>
      <c r="F65" s="30"/>
    </row>
    <row r="66" spans="1:6" ht="30" x14ac:dyDescent="0.2">
      <c r="A66" s="56" t="s">
        <v>149</v>
      </c>
      <c r="B66" s="44" t="s">
        <v>188</v>
      </c>
      <c r="C66" s="28" t="s">
        <v>14</v>
      </c>
      <c r="D66" s="28"/>
      <c r="E66" s="29"/>
      <c r="F66" s="30"/>
    </row>
    <row r="67" spans="1:6" ht="15" x14ac:dyDescent="0.2">
      <c r="A67" s="56"/>
      <c r="B67" s="44"/>
      <c r="C67" s="28"/>
      <c r="D67" s="28"/>
      <c r="E67" s="29"/>
      <c r="F67" s="30"/>
    </row>
    <row r="68" spans="1:6" ht="15" x14ac:dyDescent="0.2">
      <c r="A68" s="64">
        <v>11</v>
      </c>
      <c r="B68" s="55" t="s">
        <v>124</v>
      </c>
      <c r="C68" s="28"/>
      <c r="D68" s="28"/>
      <c r="E68" s="29"/>
      <c r="F68" s="30"/>
    </row>
    <row r="69" spans="1:6" ht="30" x14ac:dyDescent="0.2">
      <c r="A69" s="37">
        <v>11.1</v>
      </c>
      <c r="B69" s="44" t="s">
        <v>125</v>
      </c>
      <c r="C69" s="28" t="s">
        <v>25</v>
      </c>
      <c r="D69" s="28">
        <v>2</v>
      </c>
      <c r="E69" s="29"/>
      <c r="F69" s="30"/>
    </row>
    <row r="70" spans="1:6" ht="15.75" thickBot="1" x14ac:dyDescent="0.25">
      <c r="A70" s="37"/>
      <c r="B70" s="44"/>
      <c r="C70" s="28"/>
      <c r="D70" s="28"/>
      <c r="E70" s="29"/>
      <c r="F70" s="30"/>
    </row>
    <row r="71" spans="1:6" ht="21.75" customHeight="1" thickBot="1" x14ac:dyDescent="0.25">
      <c r="A71" s="39"/>
      <c r="B71" s="40" t="s">
        <v>7</v>
      </c>
      <c r="C71" s="181" t="s">
        <v>173</v>
      </c>
      <c r="D71" s="182"/>
      <c r="E71" s="41"/>
      <c r="F71" s="42"/>
    </row>
    <row r="72" spans="1:6" ht="15" x14ac:dyDescent="0.2">
      <c r="A72" s="33"/>
      <c r="B72" s="43"/>
      <c r="C72" s="28"/>
      <c r="D72" s="28"/>
      <c r="E72" s="29"/>
      <c r="F72" s="30"/>
    </row>
    <row r="73" spans="1:6" ht="15" x14ac:dyDescent="0.2">
      <c r="A73" s="26"/>
      <c r="B73" s="35" t="s">
        <v>8</v>
      </c>
      <c r="C73" s="45"/>
      <c r="D73" s="28"/>
      <c r="E73" s="29"/>
      <c r="F73" s="30"/>
    </row>
    <row r="74" spans="1:6" ht="15" x14ac:dyDescent="0.2">
      <c r="A74" s="26"/>
      <c r="B74" s="46"/>
      <c r="C74" s="45"/>
      <c r="D74" s="28"/>
      <c r="E74" s="29"/>
      <c r="F74" s="30"/>
    </row>
    <row r="75" spans="1:6" ht="15" x14ac:dyDescent="0.2">
      <c r="A75" s="26"/>
      <c r="B75" s="35" t="s">
        <v>167</v>
      </c>
      <c r="C75" s="45"/>
      <c r="D75" s="28"/>
      <c r="E75" s="29"/>
      <c r="F75" s="30"/>
    </row>
    <row r="76" spans="1:6" ht="15" x14ac:dyDescent="0.2">
      <c r="A76" s="26"/>
      <c r="B76" s="46"/>
      <c r="C76" s="45"/>
      <c r="D76" s="28"/>
      <c r="E76" s="29"/>
      <c r="F76" s="30"/>
    </row>
    <row r="77" spans="1:6" ht="15" x14ac:dyDescent="0.2">
      <c r="A77" s="17"/>
      <c r="B77" s="46" t="s">
        <v>174</v>
      </c>
      <c r="C77" s="20"/>
      <c r="D77" s="20"/>
      <c r="E77" s="21"/>
      <c r="F77" s="22"/>
    </row>
    <row r="78" spans="1:6" ht="15" x14ac:dyDescent="0.2">
      <c r="A78" s="26"/>
      <c r="B78" s="46"/>
      <c r="C78" s="45"/>
      <c r="D78" s="20"/>
      <c r="E78" s="21"/>
      <c r="F78" s="22"/>
    </row>
    <row r="79" spans="1:6" ht="15" x14ac:dyDescent="0.2">
      <c r="A79" s="26"/>
      <c r="B79" s="46" t="s">
        <v>175</v>
      </c>
      <c r="C79" s="47"/>
      <c r="D79" s="20"/>
      <c r="E79" s="21"/>
      <c r="F79" s="22"/>
    </row>
    <row r="80" spans="1:6" ht="15" x14ac:dyDescent="0.2">
      <c r="A80" s="26"/>
      <c r="B80" s="46"/>
      <c r="C80" s="45"/>
      <c r="D80" s="28"/>
      <c r="E80" s="29"/>
      <c r="F80" s="30"/>
    </row>
    <row r="81" spans="1:6" ht="16.5" customHeight="1" thickBot="1" x14ac:dyDescent="0.25">
      <c r="A81" s="26"/>
      <c r="B81" s="46"/>
      <c r="C81" s="45"/>
      <c r="D81" s="28"/>
      <c r="E81" s="29"/>
      <c r="F81" s="30"/>
    </row>
    <row r="82" spans="1:6" ht="24.75" customHeight="1" thickBot="1" x14ac:dyDescent="0.25">
      <c r="A82" s="39"/>
      <c r="B82" s="157" t="s">
        <v>190</v>
      </c>
      <c r="C82" s="48"/>
      <c r="D82" s="49"/>
      <c r="E82" s="41"/>
      <c r="F82" s="42"/>
    </row>
  </sheetData>
  <mergeCells count="5">
    <mergeCell ref="B1:B2"/>
    <mergeCell ref="C1:C2"/>
    <mergeCell ref="D1:D2"/>
    <mergeCell ref="C71:D71"/>
    <mergeCell ref="C31:D31"/>
  </mergeCells>
  <phoneticPr fontId="32" type="noConversion"/>
  <pageMargins left="0.74803149606299213" right="0.98425196850393704" top="0.51181102362204722" bottom="0.51181102362204722" header="0.51181102362204722" footer="0.55118110236220474"/>
  <pageSetup paperSize="9" scale="71" fitToHeight="0" orientation="portrait" useFirstPageNumber="1" r:id="rId1"/>
  <headerFooter alignWithMargins="0">
    <oddFooter>&amp;RB6.2 - &amp;P</oddFooter>
  </headerFooter>
  <rowBreaks count="2" manualBreakCount="2">
    <brk id="31" min="5" max="5" man="1"/>
    <brk id="71" min="5"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U83"/>
  <sheetViews>
    <sheetView view="pageBreakPreview" topLeftCell="B1" zoomScale="70" zoomScaleNormal="100" zoomScaleSheetLayoutView="70" workbookViewId="0">
      <pane ySplit="2" topLeftCell="A3" activePane="bottomLeft" state="frozen"/>
      <selection activeCell="F15" sqref="F15"/>
      <selection pane="bottomLeft" activeCell="F15" sqref="F15"/>
    </sheetView>
  </sheetViews>
  <sheetFormatPr defaultColWidth="9.140625" defaultRowHeight="14.25" x14ac:dyDescent="0.2"/>
  <cols>
    <col min="1" max="1" width="6.140625" style="5" customWidth="1"/>
    <col min="2" max="2" width="70.28515625" style="5" customWidth="1"/>
    <col min="3" max="3" width="11.5703125" style="5" customWidth="1"/>
    <col min="4" max="4" width="13.7109375" style="5" customWidth="1"/>
    <col min="5" max="5" width="16.5703125" style="5" customWidth="1"/>
    <col min="6" max="6" width="18.5703125" style="5" customWidth="1"/>
    <col min="7" max="7" width="4" style="6" customWidth="1"/>
    <col min="8" max="8" width="9.5703125" bestFit="1" customWidth="1"/>
    <col min="10" max="10" width="9.140625" style="4"/>
    <col min="11" max="11" width="33.7109375" style="4" bestFit="1" customWidth="1"/>
    <col min="12" max="14" width="9.140625" style="4"/>
    <col min="15" max="15" width="9.140625" style="5"/>
    <col min="16" max="16" width="13.28515625" style="5" customWidth="1"/>
    <col min="17" max="20" width="9.140625" style="5"/>
    <col min="21" max="16384" width="9.140625" style="4"/>
  </cols>
  <sheetData>
    <row r="1" spans="1:21" ht="15" x14ac:dyDescent="0.2">
      <c r="A1" s="11" t="s">
        <v>9</v>
      </c>
      <c r="B1" s="177" t="s">
        <v>1</v>
      </c>
      <c r="C1" s="179" t="s">
        <v>2</v>
      </c>
      <c r="D1" s="179" t="s">
        <v>3</v>
      </c>
      <c r="E1" s="12" t="s">
        <v>4</v>
      </c>
      <c r="F1" s="13" t="s">
        <v>5</v>
      </c>
    </row>
    <row r="2" spans="1:21" s="8" customFormat="1" ht="15.75" thickBot="1" x14ac:dyDescent="0.3">
      <c r="A2" s="14" t="s">
        <v>6</v>
      </c>
      <c r="B2" s="178"/>
      <c r="C2" s="180"/>
      <c r="D2" s="180"/>
      <c r="E2" s="15" t="s">
        <v>19</v>
      </c>
      <c r="F2" s="16" t="s">
        <v>20</v>
      </c>
      <c r="G2" s="6"/>
      <c r="H2"/>
      <c r="I2"/>
      <c r="J2" s="4"/>
      <c r="K2" s="4"/>
      <c r="L2" s="4"/>
      <c r="M2" s="4"/>
      <c r="N2" s="4"/>
      <c r="O2" s="6"/>
      <c r="P2" s="6"/>
      <c r="Q2" s="6"/>
      <c r="R2" s="6"/>
      <c r="S2" s="6"/>
      <c r="T2" s="6"/>
      <c r="U2" s="7"/>
    </row>
    <row r="3" spans="1:21" s="8" customFormat="1" ht="15" x14ac:dyDescent="0.25">
      <c r="A3" s="17"/>
      <c r="B3" s="18"/>
      <c r="C3" s="19"/>
      <c r="D3" s="20"/>
      <c r="E3" s="21"/>
      <c r="F3" s="22" t="s">
        <v>16</v>
      </c>
      <c r="G3" s="6"/>
      <c r="H3"/>
      <c r="I3"/>
      <c r="J3" s="4"/>
      <c r="K3" s="4"/>
      <c r="L3" s="4"/>
      <c r="M3" s="4"/>
      <c r="N3" s="4"/>
      <c r="O3" s="6"/>
      <c r="P3" s="6"/>
      <c r="Q3" s="6"/>
      <c r="R3" s="6"/>
      <c r="S3" s="6"/>
      <c r="T3" s="6"/>
      <c r="U3" s="7"/>
    </row>
    <row r="4" spans="1:21" s="8" customFormat="1" ht="15" x14ac:dyDescent="0.25">
      <c r="A4" s="17"/>
      <c r="B4" s="23" t="s">
        <v>191</v>
      </c>
      <c r="C4" s="19"/>
      <c r="D4" s="20"/>
      <c r="E4" s="21"/>
      <c r="F4" s="22"/>
      <c r="G4" s="9"/>
      <c r="H4"/>
      <c r="I4"/>
      <c r="J4" s="4"/>
      <c r="K4" s="4"/>
      <c r="L4" s="4"/>
      <c r="M4" s="4"/>
      <c r="N4" s="4"/>
      <c r="O4" s="3"/>
      <c r="P4" s="3"/>
      <c r="Q4" s="3"/>
      <c r="R4" s="6"/>
      <c r="S4" s="6"/>
      <c r="T4" s="6"/>
      <c r="U4" s="7"/>
    </row>
    <row r="5" spans="1:21" s="8" customFormat="1" ht="15" x14ac:dyDescent="0.25">
      <c r="A5" s="24"/>
      <c r="B5" s="23"/>
      <c r="C5" s="19"/>
      <c r="D5" s="20"/>
      <c r="E5" s="21"/>
      <c r="F5" s="22"/>
      <c r="G5" s="6"/>
      <c r="H5"/>
      <c r="I5"/>
      <c r="J5" s="4"/>
      <c r="K5" s="4"/>
      <c r="L5" s="4"/>
      <c r="M5" s="4"/>
      <c r="N5" s="4"/>
      <c r="O5" s="3"/>
      <c r="P5" s="3"/>
      <c r="Q5" s="3"/>
      <c r="R5" s="6"/>
      <c r="S5" s="6"/>
      <c r="T5" s="6"/>
      <c r="U5" s="7"/>
    </row>
    <row r="6" spans="1:21" s="8" customFormat="1" ht="15" x14ac:dyDescent="0.25">
      <c r="A6" s="24">
        <v>1</v>
      </c>
      <c r="B6" s="25" t="s">
        <v>121</v>
      </c>
      <c r="C6" s="19"/>
      <c r="D6" s="20"/>
      <c r="E6" s="21"/>
      <c r="F6" s="22"/>
      <c r="G6" s="6"/>
      <c r="H6"/>
      <c r="I6"/>
      <c r="J6" s="4"/>
      <c r="K6" s="4"/>
      <c r="L6" s="4"/>
      <c r="M6" s="4"/>
      <c r="N6" s="4"/>
      <c r="O6" s="3"/>
      <c r="P6" s="3"/>
      <c r="Q6" s="3"/>
      <c r="R6" s="6"/>
      <c r="S6" s="6"/>
      <c r="T6" s="6"/>
      <c r="U6" s="7"/>
    </row>
    <row r="7" spans="1:21" ht="255" x14ac:dyDescent="0.2">
      <c r="A7" s="26">
        <v>1.1000000000000001</v>
      </c>
      <c r="B7" s="27" t="s">
        <v>165</v>
      </c>
      <c r="C7" s="28"/>
      <c r="D7" s="28"/>
      <c r="E7" s="29"/>
      <c r="F7" s="30">
        <v>6250000</v>
      </c>
      <c r="O7" s="3"/>
      <c r="P7" s="3"/>
      <c r="Q7" s="3"/>
    </row>
    <row r="8" spans="1:21" ht="15" x14ac:dyDescent="0.2">
      <c r="A8" s="26"/>
      <c r="B8" s="31"/>
      <c r="C8" s="28"/>
      <c r="D8" s="28"/>
      <c r="E8" s="29"/>
      <c r="F8" s="30"/>
      <c r="O8" s="3"/>
      <c r="P8" s="3"/>
      <c r="Q8" s="3"/>
    </row>
    <row r="9" spans="1:21" ht="15" x14ac:dyDescent="0.2">
      <c r="A9" s="26">
        <v>1.2</v>
      </c>
      <c r="B9" s="31" t="s">
        <v>131</v>
      </c>
      <c r="C9" s="28"/>
      <c r="D9" s="28"/>
      <c r="E9" s="29"/>
      <c r="F9" s="30">
        <v>500000</v>
      </c>
      <c r="O9" s="3"/>
      <c r="P9" s="3"/>
      <c r="Q9" s="3"/>
    </row>
    <row r="10" spans="1:21" ht="15" x14ac:dyDescent="0.2">
      <c r="A10" s="26"/>
      <c r="B10" s="31"/>
      <c r="C10" s="28"/>
      <c r="D10" s="28"/>
      <c r="E10" s="29"/>
      <c r="F10" s="30"/>
      <c r="O10" s="3"/>
      <c r="P10" s="3"/>
      <c r="Q10" s="3"/>
    </row>
    <row r="11" spans="1:21" ht="15" x14ac:dyDescent="0.2">
      <c r="A11" s="26">
        <v>1.3</v>
      </c>
      <c r="B11" s="31" t="s">
        <v>132</v>
      </c>
      <c r="C11" s="28"/>
      <c r="D11" s="28"/>
      <c r="E11" s="29"/>
      <c r="F11" s="30">
        <v>200000</v>
      </c>
      <c r="O11" s="3"/>
      <c r="P11" s="3"/>
      <c r="Q11" s="3"/>
    </row>
    <row r="12" spans="1:21" ht="15" x14ac:dyDescent="0.2">
      <c r="A12" s="26"/>
      <c r="B12" s="31"/>
      <c r="C12" s="28"/>
      <c r="D12" s="28"/>
      <c r="E12" s="29"/>
      <c r="F12" s="30"/>
      <c r="O12" s="3"/>
      <c r="P12" s="3"/>
      <c r="Q12" s="3"/>
    </row>
    <row r="13" spans="1:21" ht="15" x14ac:dyDescent="0.2">
      <c r="A13" s="17">
        <v>2</v>
      </c>
      <c r="B13" s="32" t="s">
        <v>122</v>
      </c>
      <c r="C13" s="28"/>
      <c r="D13" s="28"/>
      <c r="E13" s="29"/>
      <c r="F13" s="30"/>
      <c r="O13" s="3"/>
      <c r="P13" s="3"/>
      <c r="Q13" s="3"/>
    </row>
    <row r="14" spans="1:21" ht="75" x14ac:dyDescent="0.2">
      <c r="A14" s="26">
        <v>2.1</v>
      </c>
      <c r="B14" s="31" t="s">
        <v>170</v>
      </c>
      <c r="C14" s="1"/>
      <c r="D14" s="28"/>
      <c r="E14" s="29"/>
      <c r="F14" s="30"/>
      <c r="O14" s="3"/>
      <c r="P14" s="3"/>
      <c r="Q14" s="3"/>
    </row>
    <row r="15" spans="1:21" ht="15" x14ac:dyDescent="0.2">
      <c r="A15" s="26">
        <v>2.1</v>
      </c>
      <c r="B15" s="31" t="s">
        <v>126</v>
      </c>
      <c r="C15" s="1" t="s">
        <v>10</v>
      </c>
      <c r="D15" s="28">
        <v>4311</v>
      </c>
      <c r="E15" s="29"/>
      <c r="F15" s="30"/>
      <c r="O15" s="3"/>
      <c r="P15" s="3"/>
      <c r="Q15" s="3"/>
    </row>
    <row r="16" spans="1:21" ht="15" x14ac:dyDescent="0.2">
      <c r="A16" s="17"/>
      <c r="B16" s="32"/>
      <c r="C16" s="28"/>
      <c r="D16" s="28"/>
      <c r="E16" s="29"/>
      <c r="F16" s="30"/>
      <c r="O16" s="3"/>
      <c r="P16" s="3"/>
      <c r="Q16" s="3"/>
    </row>
    <row r="17" spans="1:17" ht="15" x14ac:dyDescent="0.2">
      <c r="A17" s="17"/>
      <c r="B17" s="32"/>
      <c r="C17" s="28"/>
      <c r="D17" s="28"/>
      <c r="E17" s="29"/>
      <c r="F17" s="30"/>
      <c r="O17" s="3"/>
      <c r="P17" s="3"/>
      <c r="Q17" s="3"/>
    </row>
    <row r="18" spans="1:17" ht="15" x14ac:dyDescent="0.2">
      <c r="A18" s="26"/>
      <c r="B18" s="31"/>
      <c r="C18" s="28"/>
      <c r="D18" s="28"/>
      <c r="E18" s="29"/>
      <c r="F18" s="30"/>
      <c r="O18" s="3"/>
      <c r="P18" s="3"/>
      <c r="Q18" s="3"/>
    </row>
    <row r="19" spans="1:17" ht="15" x14ac:dyDescent="0.2">
      <c r="A19" s="17">
        <v>3</v>
      </c>
      <c r="B19" s="32" t="s">
        <v>123</v>
      </c>
      <c r="C19" s="28"/>
      <c r="D19" s="28"/>
      <c r="E19" s="29"/>
      <c r="F19" s="30"/>
      <c r="O19" s="3"/>
      <c r="P19" s="3"/>
      <c r="Q19" s="3"/>
    </row>
    <row r="20" spans="1:17" ht="90" x14ac:dyDescent="0.2">
      <c r="A20" s="26"/>
      <c r="B20" s="31" t="s">
        <v>171</v>
      </c>
      <c r="C20" s="1"/>
      <c r="D20" s="28"/>
      <c r="E20" s="29"/>
      <c r="F20" s="30"/>
      <c r="O20" s="3"/>
      <c r="P20" s="3"/>
      <c r="Q20" s="3"/>
    </row>
    <row r="21" spans="1:17" ht="15" x14ac:dyDescent="0.2">
      <c r="A21" s="17"/>
      <c r="B21" s="32"/>
      <c r="C21" s="28"/>
      <c r="D21" s="28"/>
      <c r="E21" s="29"/>
      <c r="F21" s="30"/>
      <c r="O21" s="3"/>
      <c r="P21" s="3"/>
      <c r="Q21" s="3"/>
    </row>
    <row r="22" spans="1:17" ht="15" x14ac:dyDescent="0.2">
      <c r="A22" s="26">
        <v>3.1</v>
      </c>
      <c r="B22" s="31" t="s">
        <v>66</v>
      </c>
      <c r="C22" s="1" t="s">
        <v>10</v>
      </c>
      <c r="D22" s="28">
        <v>4000</v>
      </c>
      <c r="E22" s="29"/>
      <c r="F22" s="30"/>
      <c r="O22" s="3"/>
      <c r="P22" s="3"/>
      <c r="Q22" s="3"/>
    </row>
    <row r="23" spans="1:17" ht="15" x14ac:dyDescent="0.2">
      <c r="A23" s="152"/>
      <c r="B23" s="52"/>
      <c r="C23" s="52"/>
      <c r="D23" s="153"/>
      <c r="E23" s="29"/>
      <c r="F23" s="30"/>
      <c r="O23" s="3"/>
      <c r="P23" s="3"/>
      <c r="Q23" s="3"/>
    </row>
    <row r="24" spans="1:17" ht="15" x14ac:dyDescent="0.2">
      <c r="A24" s="57"/>
      <c r="B24" s="60"/>
      <c r="C24" s="51"/>
      <c r="D24" s="50"/>
      <c r="E24" s="29"/>
      <c r="F24" s="30"/>
      <c r="O24" s="3"/>
      <c r="P24" s="3"/>
      <c r="Q24" s="3"/>
    </row>
    <row r="25" spans="1:17" ht="15" x14ac:dyDescent="0.2">
      <c r="A25" s="57"/>
      <c r="B25" s="61"/>
      <c r="C25" s="51"/>
      <c r="D25" s="50"/>
      <c r="E25" s="29"/>
      <c r="F25" s="30"/>
      <c r="O25" s="3"/>
      <c r="P25" s="3"/>
      <c r="Q25" s="3"/>
    </row>
    <row r="26" spans="1:17" ht="15" x14ac:dyDescent="0.2">
      <c r="A26" s="57"/>
      <c r="B26" s="59"/>
      <c r="C26" s="51"/>
      <c r="D26" s="50"/>
      <c r="E26" s="29"/>
      <c r="F26" s="30"/>
      <c r="O26" s="3"/>
      <c r="P26" s="3"/>
      <c r="Q26" s="3"/>
    </row>
    <row r="27" spans="1:17" ht="15" x14ac:dyDescent="0.2">
      <c r="A27" s="152"/>
      <c r="B27" s="52"/>
      <c r="C27" s="52"/>
      <c r="D27" s="153"/>
      <c r="E27" s="29"/>
      <c r="F27" s="30"/>
      <c r="O27" s="3"/>
      <c r="P27" s="3"/>
      <c r="Q27" s="3"/>
    </row>
    <row r="28" spans="1:17" ht="15" x14ac:dyDescent="0.2">
      <c r="A28" s="57"/>
      <c r="B28" s="59"/>
      <c r="C28" s="51"/>
      <c r="D28" s="50"/>
      <c r="E28" s="29"/>
      <c r="F28" s="30"/>
      <c r="O28" s="3"/>
      <c r="P28" s="3"/>
      <c r="Q28" s="3"/>
    </row>
    <row r="29" spans="1:17" ht="16.5" customHeight="1" x14ac:dyDescent="0.2">
      <c r="A29" s="58"/>
      <c r="B29" s="62"/>
      <c r="C29" s="51"/>
      <c r="D29" s="50"/>
      <c r="E29" s="29"/>
      <c r="F29" s="30"/>
      <c r="O29" s="3"/>
      <c r="P29" s="3"/>
      <c r="Q29" s="3"/>
    </row>
    <row r="30" spans="1:17" ht="15" x14ac:dyDescent="0.2">
      <c r="A30" s="57"/>
      <c r="B30" s="59"/>
      <c r="C30" s="51"/>
      <c r="D30" s="50"/>
      <c r="E30" s="29"/>
      <c r="F30" s="30"/>
    </row>
    <row r="31" spans="1:17" ht="15" x14ac:dyDescent="0.2">
      <c r="A31" s="58"/>
      <c r="B31" s="63"/>
      <c r="C31" s="51"/>
      <c r="D31" s="50"/>
      <c r="E31" s="29"/>
      <c r="F31" s="30"/>
      <c r="O31" s="3"/>
      <c r="P31" s="3"/>
      <c r="Q31" s="3"/>
    </row>
    <row r="32" spans="1:17" ht="15" x14ac:dyDescent="0.2">
      <c r="A32" s="26"/>
      <c r="B32" s="36"/>
      <c r="C32" s="28"/>
      <c r="D32" s="28"/>
      <c r="E32" s="29"/>
      <c r="F32" s="30"/>
      <c r="O32" s="10"/>
      <c r="Q32" s="2"/>
    </row>
    <row r="33" spans="1:6" ht="15" x14ac:dyDescent="0.2">
      <c r="A33" s="26"/>
      <c r="B33" s="27"/>
      <c r="C33" s="28"/>
      <c r="D33" s="28"/>
      <c r="E33" s="29"/>
      <c r="F33" s="30"/>
    </row>
    <row r="34" spans="1:6" ht="15" x14ac:dyDescent="0.2">
      <c r="A34" s="26"/>
      <c r="B34" s="27"/>
      <c r="C34" s="28"/>
      <c r="D34" s="28"/>
      <c r="E34" s="29"/>
      <c r="F34" s="30"/>
    </row>
    <row r="35" spans="1:6" ht="15.75" thickBot="1" x14ac:dyDescent="0.25">
      <c r="A35" s="37"/>
      <c r="B35" s="38"/>
      <c r="C35" s="28"/>
      <c r="D35" s="28"/>
      <c r="E35" s="29"/>
      <c r="F35" s="30"/>
    </row>
    <row r="36" spans="1:6" ht="24.75" customHeight="1" thickBot="1" x14ac:dyDescent="0.25">
      <c r="A36" s="39"/>
      <c r="B36" s="157" t="s">
        <v>190</v>
      </c>
      <c r="C36" s="48"/>
      <c r="D36" s="49"/>
      <c r="E36" s="41"/>
      <c r="F36" s="42"/>
    </row>
    <row r="72" ht="21.75" customHeight="1" x14ac:dyDescent="0.2"/>
    <row r="82" ht="16.5" customHeight="1" x14ac:dyDescent="0.2"/>
    <row r="83" ht="24.75" customHeight="1" x14ac:dyDescent="0.2"/>
  </sheetData>
  <mergeCells count="3">
    <mergeCell ref="B1:B2"/>
    <mergeCell ref="C1:C2"/>
    <mergeCell ref="D1:D2"/>
  </mergeCells>
  <pageMargins left="0.74803149606299213" right="0.98425196850393704" top="0.51181102362204722" bottom="0.51181102362204722" header="0.51181102362204722" footer="0.55118110236220474"/>
  <pageSetup paperSize="9" scale="62" fitToHeight="0" orientation="portrait" useFirstPageNumber="1" r:id="rId1"/>
  <headerFooter alignWithMargins="0">
    <oddFooter>&amp;RB6.3 -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s" ma:contentTypeID="0x01010049AE71711B5DE14C90ED3B8A30BC09F6001AA1AE722F42B94FAADB150B899B3F46" ma:contentTypeVersion="0" ma:contentTypeDescription="" ma:contentTypeScope="" ma:versionID="2271804b67aa07856f07c61bbe5c00c1">
  <xsd:schema xmlns:xsd="http://www.w3.org/2001/XMLSchema" xmlns:xs="http://www.w3.org/2001/XMLSchema" xmlns:p="http://schemas.microsoft.com/office/2006/metadata/properties" xmlns:ns2="a02aa0b7-50c1-436e-aa44-a5b53493eb90" xmlns:ns3="3b611f73-c234-41be-9ea5-b5ef00a38acc" xmlns:ns4="cdd82bda-1e02-4fe3-8dea-8cc3c7b815a5" xmlns:ns5="adbd3714-3061-487c-9c70-c5dbf6f5e6ee" targetNamespace="http://schemas.microsoft.com/office/2006/metadata/properties" ma:root="true" ma:fieldsID="1dfa2cbe0fc055e3803b5f87b57ad729" ns2:_="" ns3:_="" ns4:_="" ns5:_="">
    <xsd:import namespace="a02aa0b7-50c1-436e-aa44-a5b53493eb90"/>
    <xsd:import namespace="3b611f73-c234-41be-9ea5-b5ef00a38acc"/>
    <xsd:import namespace="cdd82bda-1e02-4fe3-8dea-8cc3c7b815a5"/>
    <xsd:import namespace="adbd3714-3061-487c-9c70-c5dbf6f5e6ee"/>
    <xsd:element name="properties">
      <xsd:complexType>
        <xsd:sequence>
          <xsd:element name="documentManagement">
            <xsd:complexType>
              <xsd:all>
                <xsd:element ref="ns2:orgNumber" minOccurs="0"/>
                <xsd:element ref="ns3:DocumentTypeGeneral"/>
                <xsd:element ref="ns3:DocumentStatus" minOccurs="0"/>
                <xsd:element ref="ns3:DateDocument" minOccurs="0"/>
                <xsd:element ref="ns3:Reference" minOccurs="0"/>
                <xsd:element ref="ns3:DocumentDescription" minOccurs="0"/>
                <xsd:element ref="ns3:RegistrationNo" minOccurs="0"/>
                <xsd:element ref="ns4:HandledBy"/>
                <xsd:element ref="ns5:Distribution_x0020_Histor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2aa0b7-50c1-436e-aa44-a5b53493eb90" elementFormDefault="qualified">
    <xsd:import namespace="http://schemas.microsoft.com/office/2006/documentManagement/types"/>
    <xsd:import namespace="http://schemas.microsoft.com/office/infopath/2007/PartnerControls"/>
    <xsd:element name="orgNumber" ma:index="1" nillable="true" ma:displayName="Document No" ma:indexed="true" ma:internalName="orgNumber">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b611f73-c234-41be-9ea5-b5ef00a38acc" elementFormDefault="qualified">
    <xsd:import namespace="http://schemas.microsoft.com/office/2006/documentManagement/types"/>
    <xsd:import namespace="http://schemas.microsoft.com/office/infopath/2007/PartnerControls"/>
    <xsd:element name="DocumentTypeGeneral" ma:index="3" ma:displayName="Document type" ma:format="Dropdown" ma:internalName="DocumentTypeGeneral" ma:readOnly="false">
      <xsd:simpleType>
        <xsd:restriction base="dms:Choice">
          <xsd:enumeration value="Building Permits"/>
          <xsd:enumeration value="Calculation"/>
          <xsd:enumeration value="Certificates"/>
          <xsd:enumeration value="Change order"/>
          <xsd:enumeration value="Claim"/>
          <xsd:enumeration value="Corporate documents"/>
          <xsd:enumeration value="Cost Estimates"/>
          <xsd:enumeration value="Documents from Authorities"/>
          <xsd:enumeration value="Drawing Registers"/>
          <xsd:enumeration value="Letter"/>
          <xsd:enumeration value="Memo"/>
          <xsd:enumeration value="Minutes of Meeting"/>
          <xsd:enumeration value="Notes of meeting"/>
          <xsd:enumeration value="Plan"/>
          <xsd:enumeration value="Presentation"/>
          <xsd:enumeration value="Programme of Works"/>
          <xsd:enumeration value="Reports"/>
          <xsd:enumeration value="Request for information"/>
          <xsd:enumeration value="Request for quotation"/>
          <xsd:enumeration value="Schedules"/>
          <xsd:enumeration value="Specifications"/>
          <xsd:enumeration value="Standard forms"/>
          <xsd:enumeration value="Tender Documents"/>
          <xsd:enumeration value="Transmittal"/>
          <xsd:enumeration value="Work instruction"/>
        </xsd:restriction>
      </xsd:simpleType>
    </xsd:element>
    <xsd:element name="DocumentStatus" ma:index="4" nillable="true" ma:displayName="Document status" ma:default="Preliminary" ma:format="Dropdown" ma:internalName="DocumentStatus" ma:readOnly="false">
      <xsd:simpleType>
        <xsd:restriction base="dms:Choice">
          <xsd:enumeration value="Approved"/>
          <xsd:enumeration value="As Made"/>
          <xsd:enumeration value="Check Print"/>
          <xsd:enumeration value="Commented"/>
          <xsd:enumeration value="Concept"/>
          <xsd:enumeration value="For Approval"/>
          <xsd:enumeration value="For Construction"/>
          <xsd:enumeration value="For Information"/>
          <xsd:enumeration value="Not Approved"/>
          <xsd:enumeration value="Preliminary"/>
        </xsd:restriction>
      </xsd:simpleType>
    </xsd:element>
    <xsd:element name="DateDocument" ma:index="5" nillable="true" ma:displayName="Document date" ma:default="[today]" ma:format="DateOnly" ma:internalName="DateDocument">
      <xsd:simpleType>
        <xsd:restriction base="dms:DateTime"/>
      </xsd:simpleType>
    </xsd:element>
    <xsd:element name="Reference" ma:index="6" nillable="true" ma:displayName="Reference" ma:internalName="Reference">
      <xsd:simpleType>
        <xsd:restriction base="dms:Text">
          <xsd:maxLength value="255"/>
        </xsd:restriction>
      </xsd:simpleType>
    </xsd:element>
    <xsd:element name="DocumentDescription" ma:index="7" nillable="true" ma:displayName="Description" ma:internalName="DocumentDescription">
      <xsd:simpleType>
        <xsd:restriction base="dms:Note"/>
      </xsd:simpleType>
    </xsd:element>
    <xsd:element name="RegistrationNo" ma:index="8" nillable="true" ma:displayName="Registration" ma:list="{C24669A9-4375-4AF3-94CC-3D639B5DCDE4}" ma:internalName="RegistrationNo" ma:showField="RegisCalc" ma:web="{98d73eb4-58bd-4265-acb4-88b35588af95}">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cdd82bda-1e02-4fe3-8dea-8cc3c7b815a5" elementFormDefault="qualified">
    <xsd:import namespace="http://schemas.microsoft.com/office/2006/documentManagement/types"/>
    <xsd:import namespace="http://schemas.microsoft.com/office/infopath/2007/PartnerControls"/>
    <xsd:element name="HandledBy" ma:index="15" ma:displayName="Handled By" ma:internalName="HandledBy">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dbd3714-3061-487c-9c70-c5dbf6f5e6ee" elementFormDefault="qualified">
    <xsd:import namespace="http://schemas.microsoft.com/office/2006/documentManagement/types"/>
    <xsd:import namespace="http://schemas.microsoft.com/office/infopath/2007/PartnerControls"/>
    <xsd:element name="Distribution_x0020_History" ma:index="16" nillable="true" ma:displayName="Distribution History" ma:format="Hyperlink" ma:internalName="Distribution_x0020_History">
      <xsd:complexType>
        <xsd:complexContent>
          <xsd:extension base="dms:URL">
            <xsd:sequence>
              <xsd:element name="Url" type="dms:ValidUrl" minOccurs="0" nillable="true"/>
              <xsd:element name="Description" type="xsd:string"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3" ma:displayName="Content Type"/>
        <xsd:element ref="dc:title" maxOccurs="1" ma:index="2" ma:displayName="Subject"/>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eDocument xmlns="3b611f73-c234-41be-9ea5-b5ef00a38acc">2016-02-29T06:41:47+00:00</DateDocument>
    <DocumentDescription xmlns="3b611f73-c234-41be-9ea5-b5ef00a38acc" xsi:nil="true"/>
    <Distribution_x0020_History xmlns="adbd3714-3061-487c-9c70-c5dbf6f5e6ee">
      <Url xsi:nil="true"/>
      <Description xsi:nil="true"/>
    </Distribution_x0020_History>
    <DocumentStatus xmlns="3b611f73-c234-41be-9ea5-b5ef00a38acc">Preliminary</DocumentStatus>
    <HandledBy xmlns="cdd82bda-1e02-4fe3-8dea-8cc3c7b815a5">CN</HandledBy>
    <RegistrationNo xmlns="3b611f73-c234-41be-9ea5-b5ef00a38acc" xsi:nil="true"/>
    <orgNumber xmlns="a02aa0b7-50c1-436e-aa44-a5b53493eb90" xsi:nil="true"/>
    <DocumentTypeGeneral xmlns="3b611f73-c234-41be-9ea5-b5ef00a38acc">Tender Documents</DocumentTypeGeneral>
    <Reference xmlns="3b611f73-c234-41be-9ea5-b5ef00a38acc" xsi:nil="true"/>
  </documentManagement>
</p:properties>
</file>

<file path=customXml/itemProps1.xml><?xml version="1.0" encoding="utf-8"?>
<ds:datastoreItem xmlns:ds="http://schemas.openxmlformats.org/officeDocument/2006/customXml" ds:itemID="{64C2F230-046C-41CF-A600-76931AD4B42D}">
  <ds:schemaRefs>
    <ds:schemaRef ds:uri="http://schemas.microsoft.com/sharepoint/v3/contenttype/forms"/>
  </ds:schemaRefs>
</ds:datastoreItem>
</file>

<file path=customXml/itemProps2.xml><?xml version="1.0" encoding="utf-8"?>
<ds:datastoreItem xmlns:ds="http://schemas.openxmlformats.org/officeDocument/2006/customXml" ds:itemID="{E09C2257-31B4-49F9-A3DB-70DB854502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02aa0b7-50c1-436e-aa44-a5b53493eb90"/>
    <ds:schemaRef ds:uri="3b611f73-c234-41be-9ea5-b5ef00a38acc"/>
    <ds:schemaRef ds:uri="cdd82bda-1e02-4fe3-8dea-8cc3c7b815a5"/>
    <ds:schemaRef ds:uri="adbd3714-3061-487c-9c70-c5dbf6f5e6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7E85CE-0188-4479-B32C-9CDB91179DCD}">
  <ds:schemaRefs>
    <ds:schemaRef ds:uri="adbd3714-3061-487c-9c70-c5dbf6f5e6ee"/>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cdd82bda-1e02-4fe3-8dea-8cc3c7b815a5"/>
    <ds:schemaRef ds:uri="http://purl.org/dc/terms/"/>
    <ds:schemaRef ds:uri="a02aa0b7-50c1-436e-aa44-a5b53493eb90"/>
    <ds:schemaRef ds:uri="3b611f73-c234-41be-9ea5-b5ef00a38acc"/>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Main Summary</vt:lpstr>
      <vt:lpstr>Bill 6.1 - Technical Room </vt:lpstr>
      <vt:lpstr>Bill 6.2 - Civil Works</vt:lpstr>
      <vt:lpstr>Bill 6.3 - Rooftop Works</vt:lpstr>
      <vt:lpstr>'Bill 6.1 - Technical Room '!Print_Area</vt:lpstr>
      <vt:lpstr>'Bill 6.2 - Civil Works'!Print_Area</vt:lpstr>
      <vt:lpstr>'Bill 6.3 - Rooftop Works'!Print_Area</vt:lpstr>
      <vt:lpstr>'Main Summary'!Print_Area</vt:lpstr>
      <vt:lpstr>'Bill 6.2 - Civil Works'!Print_Titles</vt:lpstr>
      <vt:lpstr>'Bill 6.3 - Rooftop Works'!Print_Titles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BOQ- Addendum no 3</dc:title>
  <dc:creator>Rajiv Dyhail</dc:creator>
  <cp:lastModifiedBy>srughoobur</cp:lastModifiedBy>
  <cp:lastPrinted>2022-07-01T11:50:14Z</cp:lastPrinted>
  <dcterms:created xsi:type="dcterms:W3CDTF">2013-01-09T09:07:49Z</dcterms:created>
  <dcterms:modified xsi:type="dcterms:W3CDTF">2022-07-18T08:42:50Z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2013-01-09T09:07:49Z</vt:filetime>
  </property>
  <property fmtid="{D5CDD505-2E9C-101B-9397-08002B2CF9AE}" pid="3" name="Modified">
    <vt:filetime>2016-02-29T06:04:31Z</vt:filetime>
  </property>
  <property fmtid="{D5CDD505-2E9C-101B-9397-08002B2CF9AE}" pid="4" name="org_HasAttachments">
    <vt:bool>false</vt:bool>
  </property>
  <property fmtid="{D5CDD505-2E9C-101B-9397-08002B2CF9AE}" pid="5" name="ContentType">
    <vt:lpwstr>Documents</vt:lpwstr>
  </property>
  <property fmtid="{D5CDD505-2E9C-101B-9397-08002B2CF9AE}" pid="6" name="DocumentTypeGeneral">
    <vt:lpwstr>Tender Documents</vt:lpwstr>
  </property>
  <property fmtid="{D5CDD505-2E9C-101B-9397-08002B2CF9AE}" pid="7" name="DocumentStatus">
    <vt:lpwstr>Preliminary</vt:lpwstr>
  </property>
  <property fmtid="{D5CDD505-2E9C-101B-9397-08002B2CF9AE}" pid="8" name="DateDocument">
    <vt:lpwstr>2016-02-29T06:41:47Z</vt:lpwstr>
  </property>
  <property fmtid="{D5CDD505-2E9C-101B-9397-08002B2CF9AE}" pid="9" name="Reference">
    <vt:lpwstr/>
  </property>
  <property fmtid="{D5CDD505-2E9C-101B-9397-08002B2CF9AE}" pid="10" name="DocumentDescription">
    <vt:lpwstr/>
  </property>
  <property fmtid="{D5CDD505-2E9C-101B-9397-08002B2CF9AE}" pid="11" name="RegistrationNo">
    <vt:lpwstr/>
  </property>
  <property fmtid="{D5CDD505-2E9C-101B-9397-08002B2CF9AE}" pid="12" name="orgNumber">
    <vt:lpwstr/>
  </property>
  <property fmtid="{D5CDD505-2E9C-101B-9397-08002B2CF9AE}" pid="13" name="HandledBy">
    <vt:lpwstr>CN</vt:lpwstr>
  </property>
  <property fmtid="{D5CDD505-2E9C-101B-9397-08002B2CF9AE}" pid="14" name="Distribution_x0020_History">
    <vt:lpwstr/>
  </property>
  <property fmtid="{D5CDD505-2E9C-101B-9397-08002B2CF9AE}" pid="15" name="GUID">
    <vt:lpwstr>83a8cc9e-7d05-42c5-b575-447d9f20dc4b</vt:lpwstr>
  </property>
  <property fmtid="{D5CDD505-2E9C-101B-9397-08002B2CF9AE}" pid="16" name="ContentTypeId">
    <vt:lpwstr>0x01010049AE71711B5DE14C90ED3B8A30BC09F6001AA1AE722F42B94FAADB150B899B3F46</vt:lpwstr>
  </property>
</Properties>
</file>